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видягин\Downloads\"/>
    </mc:Choice>
  </mc:AlternateContent>
  <bookViews>
    <workbookView xWindow="0" yWindow="0" windowWidth="28800" windowHeight="12300" tabRatio="500"/>
  </bookViews>
  <sheets>
    <sheet name="Лист1(7 л зима утв) (спин)" sheetId="1" r:id="rId1"/>
  </sheets>
  <calcPr calcId="191029"/>
</workbook>
</file>

<file path=xl/calcChain.xml><?xml version="1.0" encoding="utf-8"?>
<calcChain xmlns="http://schemas.openxmlformats.org/spreadsheetml/2006/main">
  <c r="H17" i="1" l="1"/>
  <c r="I17" i="1"/>
  <c r="J17" i="1"/>
  <c r="K17" i="1"/>
  <c r="H25" i="1"/>
  <c r="I25" i="1"/>
  <c r="J25" i="1"/>
  <c r="K25" i="1"/>
  <c r="H30" i="1"/>
  <c r="I30" i="1"/>
  <c r="J30" i="1"/>
  <c r="K30" i="1"/>
  <c r="H31" i="1"/>
  <c r="I31" i="1"/>
  <c r="J31" i="1"/>
  <c r="K31" i="1"/>
  <c r="H40" i="1"/>
  <c r="I40" i="1"/>
  <c r="J40" i="1"/>
  <c r="K40" i="1"/>
  <c r="H48" i="1"/>
  <c r="I48" i="1"/>
  <c r="J48" i="1"/>
  <c r="K48" i="1"/>
  <c r="H53" i="1"/>
  <c r="I53" i="1"/>
  <c r="J53" i="1"/>
  <c r="K53" i="1"/>
  <c r="H54" i="1"/>
  <c r="I54" i="1"/>
  <c r="J54" i="1"/>
  <c r="K54" i="1"/>
  <c r="H63" i="1"/>
  <c r="I63" i="1"/>
  <c r="J63" i="1"/>
  <c r="K63" i="1"/>
  <c r="H71" i="1"/>
  <c r="I71" i="1"/>
  <c r="J71" i="1"/>
  <c r="K71" i="1"/>
  <c r="H76" i="1"/>
  <c r="I76" i="1"/>
  <c r="J76" i="1"/>
  <c r="K76" i="1"/>
  <c r="H77" i="1"/>
  <c r="I77" i="1"/>
  <c r="J77" i="1"/>
  <c r="K77" i="1"/>
  <c r="H86" i="1"/>
  <c r="I86" i="1"/>
  <c r="J86" i="1"/>
  <c r="K86" i="1"/>
  <c r="H94" i="1"/>
  <c r="I94" i="1"/>
  <c r="J94" i="1"/>
  <c r="K94" i="1"/>
  <c r="H99" i="1"/>
  <c r="I99" i="1"/>
  <c r="J99" i="1"/>
  <c r="K99" i="1"/>
  <c r="H100" i="1"/>
  <c r="I100" i="1"/>
  <c r="J100" i="1"/>
  <c r="K100" i="1"/>
  <c r="H109" i="1"/>
  <c r="I109" i="1"/>
  <c r="J109" i="1"/>
  <c r="K109" i="1"/>
  <c r="H117" i="1"/>
  <c r="I117" i="1"/>
  <c r="J117" i="1"/>
  <c r="K117" i="1"/>
  <c r="H121" i="1"/>
  <c r="I121" i="1"/>
  <c r="J121" i="1"/>
  <c r="K121" i="1"/>
  <c r="H122" i="1"/>
  <c r="I122" i="1"/>
  <c r="J122" i="1"/>
  <c r="K122" i="1"/>
  <c r="H131" i="1"/>
  <c r="I131" i="1"/>
  <c r="J131" i="1"/>
  <c r="K131" i="1"/>
  <c r="H139" i="1"/>
  <c r="I139" i="1"/>
  <c r="J139" i="1"/>
  <c r="K139" i="1"/>
  <c r="H143" i="1"/>
  <c r="I143" i="1"/>
  <c r="J143" i="1"/>
  <c r="K143" i="1"/>
  <c r="H144" i="1"/>
  <c r="I144" i="1"/>
  <c r="J144" i="1"/>
  <c r="K144" i="1"/>
  <c r="H153" i="1"/>
  <c r="I153" i="1"/>
  <c r="J153" i="1"/>
  <c r="K153" i="1"/>
  <c r="H161" i="1"/>
  <c r="I161" i="1"/>
  <c r="J161" i="1"/>
  <c r="K161" i="1"/>
  <c r="H166" i="1"/>
  <c r="I166" i="1"/>
  <c r="J166" i="1"/>
  <c r="K166" i="1"/>
  <c r="H167" i="1"/>
  <c r="I167" i="1"/>
  <c r="J167" i="1"/>
  <c r="K167" i="1"/>
  <c r="H176" i="1"/>
  <c r="I176" i="1"/>
  <c r="J176" i="1"/>
  <c r="K176" i="1"/>
  <c r="H184" i="1"/>
  <c r="I184" i="1"/>
  <c r="J184" i="1"/>
  <c r="K184" i="1"/>
  <c r="H188" i="1"/>
  <c r="I188" i="1"/>
  <c r="J188" i="1"/>
  <c r="K188" i="1"/>
  <c r="H189" i="1"/>
  <c r="I189" i="1"/>
  <c r="J189" i="1"/>
  <c r="K189" i="1"/>
  <c r="H198" i="1"/>
  <c r="I198" i="1"/>
  <c r="J198" i="1"/>
  <c r="K198" i="1"/>
  <c r="H206" i="1"/>
  <c r="I206" i="1"/>
  <c r="J206" i="1"/>
  <c r="K206" i="1"/>
  <c r="H211" i="1"/>
  <c r="I211" i="1"/>
  <c r="J211" i="1"/>
  <c r="K211" i="1"/>
  <c r="H212" i="1"/>
  <c r="I212" i="1"/>
  <c r="J212" i="1"/>
  <c r="K212" i="1"/>
  <c r="H221" i="1"/>
  <c r="I221" i="1"/>
  <c r="J221" i="1"/>
  <c r="K221" i="1"/>
  <c r="H229" i="1"/>
  <c r="I229" i="1"/>
  <c r="J229" i="1"/>
  <c r="K229" i="1"/>
  <c r="H233" i="1"/>
  <c r="I233" i="1"/>
  <c r="J233" i="1"/>
  <c r="K233" i="1"/>
  <c r="H234" i="1"/>
  <c r="I234" i="1"/>
  <c r="J234" i="1"/>
  <c r="K234" i="1"/>
</calcChain>
</file>

<file path=xl/sharedStrings.xml><?xml version="1.0" encoding="utf-8"?>
<sst xmlns="http://schemas.openxmlformats.org/spreadsheetml/2006/main" count="477" uniqueCount="151">
  <si>
    <t>СОГЛАСОВАНО</t>
  </si>
  <si>
    <t xml:space="preserve">           Утверждаю</t>
  </si>
  <si>
    <t xml:space="preserve">                                                          </t>
  </si>
  <si>
    <t xml:space="preserve">Директор </t>
  </si>
  <si>
    <t xml:space="preserve">                                    Директор ООО "Центр"</t>
  </si>
  <si>
    <t xml:space="preserve"> ___________/_______________</t>
  </si>
  <si>
    <t xml:space="preserve">  ______________Мишина Н.В.</t>
  </si>
  <si>
    <t>« 09 » января 2026г.</t>
  </si>
  <si>
    <t>« 09 »  января  2026 года</t>
  </si>
  <si>
    <t>Основное (организованное) двухнедельное меню для обучающихся</t>
  </si>
  <si>
    <t xml:space="preserve">             общеобразовательных учреждений города Чебоксары</t>
  </si>
  <si>
    <t>Сезон: осень - зима</t>
  </si>
  <si>
    <t>Возрастная категория: 7-11 лет</t>
  </si>
  <si>
    <t>Наименование блюда</t>
  </si>
  <si>
    <t>номер по СР</t>
  </si>
  <si>
    <t>выход      (гр)</t>
  </si>
  <si>
    <t>Пищевая ценность</t>
  </si>
  <si>
    <t>Белки</t>
  </si>
  <si>
    <t>Жиры</t>
  </si>
  <si>
    <t>Углеводы</t>
  </si>
  <si>
    <t xml:space="preserve"> Калл</t>
  </si>
  <si>
    <t>Первый день (понедельник)</t>
  </si>
  <si>
    <t>завтрак</t>
  </si>
  <si>
    <t xml:space="preserve"> </t>
  </si>
  <si>
    <t>Сыр порциями</t>
  </si>
  <si>
    <t>97*</t>
  </si>
  <si>
    <t>Каша молочная пшеничная с маслом</t>
  </si>
  <si>
    <t>311*</t>
  </si>
  <si>
    <t>245/5</t>
  </si>
  <si>
    <t>Чай с фруктовым соком</t>
  </si>
  <si>
    <t>79**</t>
  </si>
  <si>
    <t>Хлеб пшеничный</t>
  </si>
  <si>
    <t>итого:</t>
  </si>
  <si>
    <t>обед</t>
  </si>
  <si>
    <t>Овощи натуральные свежие (помидоры)</t>
  </si>
  <si>
    <t>71*</t>
  </si>
  <si>
    <t>71***</t>
  </si>
  <si>
    <t>Суп картофельный с бобовыми, с мясом</t>
  </si>
  <si>
    <t>139*</t>
  </si>
  <si>
    <t>200/5</t>
  </si>
  <si>
    <t>Птица тушенная в сметанном соусе</t>
  </si>
  <si>
    <t>493*</t>
  </si>
  <si>
    <t>100(50/50)</t>
  </si>
  <si>
    <t>Макаронные изделия отварные</t>
  </si>
  <si>
    <t>516*</t>
  </si>
  <si>
    <t>Напиток апельсиновый</t>
  </si>
  <si>
    <t>699*</t>
  </si>
  <si>
    <t>Хлеб ржано - пшеничный</t>
  </si>
  <si>
    <t>полдник</t>
  </si>
  <si>
    <t>Булочка Домашняя</t>
  </si>
  <si>
    <t>769*</t>
  </si>
  <si>
    <t>Сок фруктовый</t>
  </si>
  <si>
    <t>всего</t>
  </si>
  <si>
    <t>Второй день (вторник)</t>
  </si>
  <si>
    <t>Масло порциями</t>
  </si>
  <si>
    <t>96*</t>
  </si>
  <si>
    <t>Каша молочная овсяная с маслом</t>
  </si>
  <si>
    <t>Чай с сахаром</t>
  </si>
  <si>
    <t>685*</t>
  </si>
  <si>
    <t>Салат «Полонынский»</t>
  </si>
  <si>
    <t>24*</t>
  </si>
  <si>
    <t>Борщ из св капусты и картофеля с мясом со сметаной</t>
  </si>
  <si>
    <t>110*</t>
  </si>
  <si>
    <t>200/5/5</t>
  </si>
  <si>
    <t xml:space="preserve">Тефтели </t>
  </si>
  <si>
    <t>279***</t>
  </si>
  <si>
    <t>90(60/30)</t>
  </si>
  <si>
    <t>Каша гречневая рассыпчатая</t>
  </si>
  <si>
    <t>510*</t>
  </si>
  <si>
    <t>Напиток лимонный</t>
  </si>
  <si>
    <t>Пирожки с капустой мясом</t>
  </si>
  <si>
    <t>738*</t>
  </si>
  <si>
    <t>Плоды свежие (яблоки)</t>
  </si>
  <si>
    <t>338***</t>
  </si>
  <si>
    <t>Компот из изюма</t>
  </si>
  <si>
    <t>638*</t>
  </si>
  <si>
    <t>Третий день (среда)</t>
  </si>
  <si>
    <t>Каша молочная рисовая с маслом</t>
  </si>
  <si>
    <t>Чай с лимоном</t>
  </si>
  <si>
    <t>686*</t>
  </si>
  <si>
    <t xml:space="preserve">Салат из свеклы </t>
  </si>
  <si>
    <t>52**</t>
  </si>
  <si>
    <t>Щи из св капусты с картофелем, с мясом, со сметаной</t>
  </si>
  <si>
    <t>124*</t>
  </si>
  <si>
    <t>250/5/5</t>
  </si>
  <si>
    <t>Кнели из цыплят с рисом с соусом</t>
  </si>
  <si>
    <t>218**</t>
  </si>
  <si>
    <t>90(50/40)</t>
  </si>
  <si>
    <t>Пюре картофельное</t>
  </si>
  <si>
    <t>520*</t>
  </si>
  <si>
    <t>Компот из смеси сухофруктов</t>
  </si>
  <si>
    <t>639*</t>
  </si>
  <si>
    <t>Ватрушка с повидлом</t>
  </si>
  <si>
    <t>741*</t>
  </si>
  <si>
    <t>Плоды свежие (бананы)</t>
  </si>
  <si>
    <t>Компот из чернослива</t>
  </si>
  <si>
    <t>Четвертый день (четверг)</t>
  </si>
  <si>
    <t>Каша молочная пшенная с маслом</t>
  </si>
  <si>
    <t>Салат из свежих помидоров и огурцов</t>
  </si>
  <si>
    <t>20*</t>
  </si>
  <si>
    <t>Суп картофельный с рыбой</t>
  </si>
  <si>
    <t>133*</t>
  </si>
  <si>
    <t xml:space="preserve">Гуляш </t>
  </si>
  <si>
    <t>260***</t>
  </si>
  <si>
    <t>Рис отварной</t>
  </si>
  <si>
    <t>511*</t>
  </si>
  <si>
    <t>Компот из св. плодов</t>
  </si>
  <si>
    <t>631*</t>
  </si>
  <si>
    <t>Ватрушка с творогом</t>
  </si>
  <si>
    <t>Компот из кураги</t>
  </si>
  <si>
    <t>Плоды свежие (апельсины)</t>
  </si>
  <si>
    <t>Пятый день (пятница)</t>
  </si>
  <si>
    <t>Каша молочная гречневая с маслом</t>
  </si>
  <si>
    <t>Салат из свежих огурцов</t>
  </si>
  <si>
    <t>16*</t>
  </si>
  <si>
    <t>Суп картофельный с крупой, с мясом</t>
  </si>
  <si>
    <t>138*</t>
  </si>
  <si>
    <t>Биточки рубленые из птицы с соусом</t>
  </si>
  <si>
    <t>498*</t>
  </si>
  <si>
    <t>Булочка творожная</t>
  </si>
  <si>
    <t>786*</t>
  </si>
  <si>
    <t>Шестой день (понедельник)</t>
  </si>
  <si>
    <t>Салат из сырых овощей</t>
  </si>
  <si>
    <t>29***</t>
  </si>
  <si>
    <t>Гуляш из птицы</t>
  </si>
  <si>
    <t>ТТК</t>
  </si>
  <si>
    <t>Седьмой день (вторник)</t>
  </si>
  <si>
    <t>Биточки с геркулесом с соусом</t>
  </si>
  <si>
    <t>Восьмой день (среда)</t>
  </si>
  <si>
    <t>52***</t>
  </si>
  <si>
    <t>Каштаны рыбные с соусом</t>
  </si>
  <si>
    <t>Запеканка из творога с повидлом</t>
  </si>
  <si>
    <t>366*</t>
  </si>
  <si>
    <t>130/20</t>
  </si>
  <si>
    <t>Девятый день (четверг)</t>
  </si>
  <si>
    <t xml:space="preserve">Салат из квашеной капусты              </t>
  </si>
  <si>
    <t>45*</t>
  </si>
  <si>
    <t>Рассольник Ленинградский, с мясом, со сметаной</t>
  </si>
  <si>
    <t>132*</t>
  </si>
  <si>
    <t>Котлеты Особые с соусом</t>
  </si>
  <si>
    <t>452*</t>
  </si>
  <si>
    <t>Десятый день (пятница)</t>
  </si>
  <si>
    <t>Овощи натуральные свежие (огурцы)</t>
  </si>
  <si>
    <t>Суп картофельный с макаронными изделиями, с мясом</t>
  </si>
  <si>
    <t>140*</t>
  </si>
  <si>
    <t>Фрикадельки "Наполи"</t>
  </si>
  <si>
    <t>При составлении меню использовались:</t>
  </si>
  <si>
    <t>Сборник рецептур блюд и кулинарных изделий для обучающихся образовательных организаций 2022 год</t>
  </si>
  <si>
    <t>* Сборник рецептур блюд и кул. изделий для предприятий ОП при общеобразовательных школах изд. 2004 год</t>
  </si>
  <si>
    <t>** Сборник рецептур блюд и кулинарных изделий диетического питания для предприятий ОП изд. 2002 год</t>
  </si>
  <si>
    <t>*** Сборник рецептур блюд и кул. изделий для предприятий ОП в общеобразовательных учреждениях изд.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</si>
</sst>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opperplate Gothic Light"/>
      <family val="2"/>
      <charset val="204"/>
    </font>
    <font>
      <b/>
      <sz val="10"/>
      <color indexed="8"/>
      <name val="Copperplate Gothic Light"/>
      <family val="2"/>
      <charset val="204"/>
    </font>
    <font>
      <sz val="13"/>
      <color indexed="8"/>
      <name val="Calibri"/>
      <family val="2"/>
      <charset val="204"/>
    </font>
    <font>
      <sz val="10"/>
      <name val="Arial Cyr"/>
      <family val="2"/>
      <charset val="204"/>
    </font>
    <font>
      <sz val="10"/>
      <name val="Calibri"/>
      <family val="2"/>
      <charset val="204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2" fontId="9" fillId="3" borderId="6" xfId="0" applyNumberFormat="1" applyFont="1" applyFill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3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9" fillId="3" borderId="7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1" fillId="0" borderId="0" xfId="0" applyFont="1" applyBorder="1"/>
    <xf numFmtId="0" fontId="1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9" fillId="4" borderId="5" xfId="0" applyNumberFormat="1" applyFont="1" applyFill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3" fillId="0" borderId="1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4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3" borderId="5" xfId="0" applyFont="1" applyFill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15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11" fillId="4" borderId="1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11" fillId="3" borderId="1" xfId="0" applyFont="1" applyFill="1" applyBorder="1" applyAlignment="1">
      <alignment horizontal="right" wrapText="1"/>
    </xf>
    <xf numFmtId="0" fontId="11" fillId="7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11" fillId="7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3" borderId="4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 wrapText="1"/>
    </xf>
    <xf numFmtId="0" fontId="11" fillId="7" borderId="10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1" fillId="6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/>
    <xf numFmtId="0" fontId="8" fillId="0" borderId="0" xfId="0" applyFont="1" applyBorder="1" applyAlignment="1">
      <alignment horizontal="center"/>
    </xf>
  </cellXfs>
  <cellStyles count="1">
    <cellStyle name="Обычный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87"/>
  <sheetViews>
    <sheetView tabSelected="1" topLeftCell="A151" zoomScale="87" workbookViewId="0">
      <selection activeCell="A223" sqref="A223:D223"/>
    </sheetView>
  </sheetViews>
  <sheetFormatPr defaultColWidth="8.5703125" defaultRowHeight="15.75"/>
  <cols>
    <col min="1" max="1" width="6" style="5" bestFit="1" customWidth="1"/>
    <col min="2" max="3" width="8.5703125" style="5" bestFit="1" customWidth="1"/>
    <col min="4" max="4" width="23.28515625" style="5" bestFit="1" customWidth="1"/>
    <col min="5" max="5" width="3" style="6" hidden="1" bestFit="1" customWidth="1"/>
    <col min="6" max="6" width="6.28515625" style="7" bestFit="1" customWidth="1"/>
    <col min="7" max="7" width="9" style="8" bestFit="1" customWidth="1"/>
    <col min="8" max="8" width="8.7109375" style="9" bestFit="1" customWidth="1"/>
    <col min="9" max="9" width="6.5703125" style="6" bestFit="1" customWidth="1"/>
    <col min="10" max="10" width="9" style="6" bestFit="1" customWidth="1"/>
    <col min="11" max="11" width="8.28515625" style="6" bestFit="1" customWidth="1"/>
    <col min="12" max="12" width="8.5703125" style="6" bestFit="1"/>
    <col min="13" max="16384" width="8.5703125" style="6"/>
  </cols>
  <sheetData>
    <row r="1" spans="1:21">
      <c r="A1" s="141" t="s">
        <v>0</v>
      </c>
      <c r="B1" s="141"/>
      <c r="C1" s="141"/>
      <c r="D1" s="141"/>
      <c r="E1" s="141"/>
      <c r="F1" s="11" t="s">
        <v>1</v>
      </c>
      <c r="G1" s="12"/>
      <c r="I1" s="77" t="s">
        <v>2</v>
      </c>
      <c r="J1" s="142"/>
      <c r="K1" s="142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18.95" customHeight="1">
      <c r="A2" s="13" t="s">
        <v>3</v>
      </c>
      <c r="B2" s="13"/>
      <c r="C2" s="13"/>
      <c r="D2" s="13"/>
      <c r="E2" s="14"/>
      <c r="F2" s="14" t="s">
        <v>4</v>
      </c>
      <c r="G2" s="14"/>
      <c r="H2" s="14"/>
      <c r="I2" s="14"/>
      <c r="J2" s="14"/>
      <c r="K2" s="1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ht="14.25" customHeight="1">
      <c r="A3" s="10" t="s">
        <v>5</v>
      </c>
      <c r="B3" s="10"/>
      <c r="C3" s="10"/>
      <c r="D3" s="10"/>
      <c r="E3" s="10"/>
      <c r="F3" s="143" t="s">
        <v>6</v>
      </c>
      <c r="G3" s="143"/>
      <c r="H3" s="143"/>
      <c r="I3" s="143"/>
      <c r="J3" s="143"/>
      <c r="K3" s="143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5.95" customHeight="1">
      <c r="A4" s="5" t="s">
        <v>7</v>
      </c>
      <c r="F4" s="144" t="s">
        <v>8</v>
      </c>
      <c r="G4" s="144"/>
      <c r="H4" s="144"/>
      <c r="I4" s="144"/>
      <c r="J4" s="9"/>
      <c r="K4" s="78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1" customFormat="1" ht="15.95" customHeight="1">
      <c r="B5" s="145" t="s">
        <v>9</v>
      </c>
      <c r="C5" s="145"/>
      <c r="D5" s="145"/>
      <c r="E5" s="145"/>
      <c r="F5" s="145"/>
      <c r="G5" s="145"/>
      <c r="H5" s="145"/>
      <c r="I5" s="145"/>
      <c r="J5" s="145"/>
      <c r="K5" s="145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1:21" s="1" customFormat="1" ht="17.100000000000001" customHeight="1">
      <c r="B6" s="145" t="s">
        <v>10</v>
      </c>
      <c r="C6" s="145"/>
      <c r="D6" s="145"/>
      <c r="E6" s="145"/>
      <c r="F6" s="145"/>
      <c r="G6" s="145"/>
      <c r="H6" s="145"/>
      <c r="I6" s="145"/>
      <c r="J6" s="145"/>
      <c r="K6" s="80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ht="18" customHeight="1">
      <c r="A7" s="138" t="s">
        <v>11</v>
      </c>
      <c r="B7" s="138"/>
      <c r="C7" s="138"/>
      <c r="D7" s="138"/>
      <c r="E7" s="138"/>
      <c r="F7" s="138"/>
      <c r="G7" s="138"/>
      <c r="H7" s="138"/>
      <c r="I7" s="138"/>
      <c r="J7" s="138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ht="14.25" customHeight="1">
      <c r="A8" s="139" t="s">
        <v>12</v>
      </c>
      <c r="B8" s="139"/>
      <c r="C8" s="139"/>
      <c r="D8" s="139"/>
      <c r="E8" s="139"/>
      <c r="F8" s="139"/>
      <c r="G8" s="139"/>
      <c r="H8" s="139"/>
      <c r="I8" s="139"/>
      <c r="J8" s="2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s="2" customFormat="1" ht="12.75" customHeight="1">
      <c r="A9" s="137" t="s">
        <v>13</v>
      </c>
      <c r="B9" s="137"/>
      <c r="C9" s="137"/>
      <c r="D9" s="137"/>
      <c r="E9" s="15"/>
      <c r="F9" s="121" t="s">
        <v>14</v>
      </c>
      <c r="G9" s="121" t="s">
        <v>15</v>
      </c>
      <c r="H9" s="121" t="s">
        <v>16</v>
      </c>
      <c r="I9" s="121"/>
      <c r="J9" s="121"/>
      <c r="K9" s="121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2" customFormat="1" ht="18.75" customHeight="1">
      <c r="A10" s="137"/>
      <c r="B10" s="137"/>
      <c r="C10" s="137"/>
      <c r="D10" s="137"/>
      <c r="E10" s="17"/>
      <c r="F10" s="121"/>
      <c r="G10" s="121"/>
      <c r="H10" s="16" t="s">
        <v>17</v>
      </c>
      <c r="I10" s="16" t="s">
        <v>18</v>
      </c>
      <c r="J10" s="81" t="s">
        <v>19</v>
      </c>
      <c r="K10" s="16" t="s">
        <v>20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s="2" customFormat="1" ht="18.95" customHeight="1">
      <c r="A11" s="140" t="s">
        <v>21</v>
      </c>
      <c r="B11" s="140"/>
      <c r="C11" s="140"/>
      <c r="D11" s="140"/>
      <c r="E11" s="18"/>
      <c r="F11" s="19"/>
      <c r="G11" s="20"/>
      <c r="H11" s="21"/>
      <c r="I11" s="21"/>
      <c r="J11" s="82"/>
      <c r="K11" s="21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s="2" customFormat="1" ht="12.75" customHeight="1">
      <c r="A12" s="125" t="s">
        <v>22</v>
      </c>
      <c r="B12" s="125"/>
      <c r="C12" s="125"/>
      <c r="D12" s="125"/>
      <c r="E12" s="22"/>
      <c r="F12" s="23"/>
      <c r="G12" s="24" t="s">
        <v>23</v>
      </c>
      <c r="H12" s="24" t="s">
        <v>23</v>
      </c>
      <c r="I12" s="24"/>
      <c r="J12" s="24" t="s">
        <v>23</v>
      </c>
      <c r="K12" s="19" t="s">
        <v>23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s="2" customFormat="1" ht="13.35" customHeight="1">
      <c r="A13" s="126" t="s">
        <v>24</v>
      </c>
      <c r="B13" s="126"/>
      <c r="C13" s="126"/>
      <c r="D13" s="126"/>
      <c r="E13" s="25"/>
      <c r="F13" s="26" t="s">
        <v>25</v>
      </c>
      <c r="G13" s="27">
        <v>10</v>
      </c>
      <c r="H13" s="27">
        <v>2.4500000000000002</v>
      </c>
      <c r="I13" s="27">
        <v>2.85</v>
      </c>
      <c r="J13" s="27">
        <v>0</v>
      </c>
      <c r="K13" s="29">
        <v>36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s="2" customFormat="1" ht="14.25" customHeight="1">
      <c r="A14" s="126" t="s">
        <v>26</v>
      </c>
      <c r="B14" s="126"/>
      <c r="C14" s="126"/>
      <c r="D14" s="126"/>
      <c r="E14" s="28"/>
      <c r="F14" s="29" t="s">
        <v>27</v>
      </c>
      <c r="G14" s="27" t="s">
        <v>28</v>
      </c>
      <c r="H14" s="30">
        <v>15.09</v>
      </c>
      <c r="I14" s="30">
        <v>13.92</v>
      </c>
      <c r="J14" s="30">
        <v>38.82</v>
      </c>
      <c r="K14" s="83">
        <v>340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s="2" customFormat="1" ht="12" customHeight="1">
      <c r="A15" s="126" t="s">
        <v>29</v>
      </c>
      <c r="B15" s="126"/>
      <c r="C15" s="126"/>
      <c r="D15" s="126"/>
      <c r="E15" s="28"/>
      <c r="F15" s="29" t="s">
        <v>30</v>
      </c>
      <c r="G15" s="27">
        <v>200</v>
      </c>
      <c r="H15" s="30">
        <v>0.34</v>
      </c>
      <c r="I15" s="30">
        <v>0.02</v>
      </c>
      <c r="J15" s="30">
        <v>24.53</v>
      </c>
      <c r="K15" s="83">
        <v>95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s="2" customFormat="1" ht="12" customHeight="1">
      <c r="A16" s="132" t="s">
        <v>31</v>
      </c>
      <c r="B16" s="132"/>
      <c r="C16" s="132"/>
      <c r="D16" s="132"/>
      <c r="E16" s="28"/>
      <c r="F16" s="29"/>
      <c r="G16" s="27">
        <v>50</v>
      </c>
      <c r="H16" s="30">
        <v>3.8</v>
      </c>
      <c r="I16" s="30">
        <v>0.4</v>
      </c>
      <c r="J16" s="30">
        <v>24.3</v>
      </c>
      <c r="K16" s="83">
        <v>119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56" s="2" customFormat="1" ht="12.75">
      <c r="A17" s="128" t="s">
        <v>32</v>
      </c>
      <c r="B17" s="128"/>
      <c r="C17" s="128"/>
      <c r="D17" s="128"/>
      <c r="E17" s="31"/>
      <c r="F17" s="32"/>
      <c r="G17" s="33">
        <v>510</v>
      </c>
      <c r="H17" s="34">
        <f>SUM(H13:H16)</f>
        <v>21.68</v>
      </c>
      <c r="I17" s="34">
        <f>SUM(I13:I16)</f>
        <v>17.189999999999998</v>
      </c>
      <c r="J17" s="34">
        <f>SUM(J13:J16)</f>
        <v>87.65</v>
      </c>
      <c r="K17" s="34">
        <f>SUM(K13:K16)</f>
        <v>590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56" s="3" customFormat="1" ht="11.1" customHeight="1">
      <c r="A18" s="127" t="s">
        <v>33</v>
      </c>
      <c r="B18" s="127"/>
      <c r="C18" s="127"/>
      <c r="D18" s="127"/>
      <c r="E18" s="18"/>
      <c r="F18" s="19"/>
      <c r="G18" s="24"/>
      <c r="H18" s="35"/>
      <c r="I18" s="35"/>
      <c r="J18" s="35"/>
      <c r="K18" s="84"/>
      <c r="V18" s="2"/>
      <c r="W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" customFormat="1" ht="15" customHeight="1">
      <c r="A19" s="126" t="s">
        <v>34</v>
      </c>
      <c r="B19" s="126"/>
      <c r="C19" s="126"/>
      <c r="D19" s="126"/>
      <c r="E19" s="28" t="s">
        <v>35</v>
      </c>
      <c r="F19" s="36" t="s">
        <v>36</v>
      </c>
      <c r="G19" s="37">
        <v>60</v>
      </c>
      <c r="H19" s="38">
        <v>0.48</v>
      </c>
      <c r="I19" s="38">
        <v>0.12</v>
      </c>
      <c r="J19" s="38">
        <v>3.12</v>
      </c>
      <c r="K19" s="85">
        <v>12</v>
      </c>
      <c r="V19" s="2"/>
      <c r="W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" customFormat="1" ht="14.25" customHeight="1">
      <c r="A20" s="126" t="s">
        <v>37</v>
      </c>
      <c r="B20" s="126"/>
      <c r="C20" s="126"/>
      <c r="D20" s="126"/>
      <c r="E20" s="28"/>
      <c r="F20" s="29" t="s">
        <v>38</v>
      </c>
      <c r="G20" s="27" t="s">
        <v>39</v>
      </c>
      <c r="H20" s="27">
        <v>5.9</v>
      </c>
      <c r="I20" s="27">
        <v>3.11</v>
      </c>
      <c r="J20" s="27">
        <v>15.98</v>
      </c>
      <c r="K20" s="29">
        <v>118</v>
      </c>
      <c r="V20" s="2"/>
      <c r="W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" customFormat="1" ht="14.25" customHeight="1">
      <c r="A21" s="126" t="s">
        <v>40</v>
      </c>
      <c r="B21" s="126"/>
      <c r="C21" s="126"/>
      <c r="D21" s="126"/>
      <c r="E21" s="28"/>
      <c r="F21" s="29" t="s">
        <v>41</v>
      </c>
      <c r="G21" s="27" t="s">
        <v>42</v>
      </c>
      <c r="H21" s="27">
        <v>14.28</v>
      </c>
      <c r="I21" s="27">
        <v>18.059999999999999</v>
      </c>
      <c r="J21" s="27">
        <v>7.27</v>
      </c>
      <c r="K21" s="29">
        <v>248</v>
      </c>
      <c r="V21" s="2"/>
      <c r="W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" customFormat="1" ht="14.25" customHeight="1">
      <c r="A22" s="126" t="s">
        <v>43</v>
      </c>
      <c r="B22" s="126"/>
      <c r="C22" s="126"/>
      <c r="D22" s="126"/>
      <c r="E22" s="39"/>
      <c r="F22" s="40" t="s">
        <v>44</v>
      </c>
      <c r="G22" s="41">
        <v>150</v>
      </c>
      <c r="H22" s="41">
        <v>5.0999999999999996</v>
      </c>
      <c r="I22" s="41">
        <v>9.15</v>
      </c>
      <c r="J22" s="41">
        <v>34.200000000000003</v>
      </c>
      <c r="K22" s="40">
        <v>241</v>
      </c>
      <c r="V22" s="2"/>
      <c r="W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3" customFormat="1" ht="12.75" customHeight="1">
      <c r="A23" s="126" t="s">
        <v>45</v>
      </c>
      <c r="B23" s="126"/>
      <c r="C23" s="126"/>
      <c r="D23" s="126"/>
      <c r="E23" s="28"/>
      <c r="F23" s="29" t="s">
        <v>46</v>
      </c>
      <c r="G23" s="27">
        <v>200</v>
      </c>
      <c r="H23" s="27">
        <v>0.2</v>
      </c>
      <c r="I23" s="27">
        <v>0.04</v>
      </c>
      <c r="J23" s="27">
        <v>25.73</v>
      </c>
      <c r="K23" s="29">
        <v>100</v>
      </c>
      <c r="V23" s="2"/>
      <c r="W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3" customFormat="1" ht="11.65" customHeight="1">
      <c r="A24" s="123" t="s">
        <v>47</v>
      </c>
      <c r="B24" s="123"/>
      <c r="C24" s="123"/>
      <c r="D24" s="123"/>
      <c r="E24" s="42"/>
      <c r="F24" s="36"/>
      <c r="G24" s="37">
        <v>60</v>
      </c>
      <c r="H24" s="37">
        <v>4.5</v>
      </c>
      <c r="I24" s="37">
        <v>0.9</v>
      </c>
      <c r="J24" s="37">
        <v>25.8</v>
      </c>
      <c r="K24" s="36">
        <v>126</v>
      </c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 s="3" customFormat="1" ht="12.75" customHeight="1">
      <c r="A25" s="124" t="s">
        <v>32</v>
      </c>
      <c r="B25" s="124"/>
      <c r="C25" s="124"/>
      <c r="D25" s="124"/>
      <c r="E25" s="43"/>
      <c r="F25" s="44"/>
      <c r="G25" s="44">
        <v>775</v>
      </c>
      <c r="H25" s="45">
        <f>SUM(H19:H24)</f>
        <v>30.459999999999997</v>
      </c>
      <c r="I25" s="45">
        <f>SUM(I19:I24)</f>
        <v>31.379999999999995</v>
      </c>
      <c r="J25" s="45">
        <f>SUM(J19:J24)</f>
        <v>112.10000000000001</v>
      </c>
      <c r="K25" s="45">
        <f>SUM(K19:K24)</f>
        <v>845</v>
      </c>
      <c r="L25" s="47"/>
      <c r="M25" s="47"/>
      <c r="N25" s="47"/>
      <c r="O25" s="47"/>
      <c r="P25" s="47"/>
      <c r="Q25" s="47"/>
      <c r="R25" s="47"/>
      <c r="S25" s="47"/>
      <c r="T25" s="47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s="3" customFormat="1" ht="3.75" hidden="1" customHeight="1">
      <c r="A26" s="46"/>
      <c r="B26" s="46"/>
      <c r="C26" s="46"/>
      <c r="D26" s="46"/>
      <c r="E26" s="47"/>
      <c r="F26" s="48"/>
      <c r="G26" s="48"/>
      <c r="H26" s="49"/>
      <c r="I26" s="49"/>
      <c r="J26" s="49"/>
      <c r="K26" s="86"/>
      <c r="L26" s="47"/>
      <c r="M26" s="47"/>
      <c r="N26" s="47"/>
      <c r="O26" s="47"/>
      <c r="P26" s="47"/>
      <c r="Q26" s="47"/>
      <c r="R26" s="47"/>
      <c r="S26" s="47"/>
      <c r="T26" s="47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s="3" customFormat="1" ht="14.1" customHeight="1">
      <c r="A27" s="125" t="s">
        <v>48</v>
      </c>
      <c r="B27" s="125"/>
      <c r="C27" s="125"/>
      <c r="D27" s="125"/>
      <c r="E27" s="28"/>
      <c r="F27" s="29"/>
      <c r="G27" s="27"/>
      <c r="H27" s="30"/>
      <c r="I27" s="30"/>
      <c r="J27" s="30"/>
      <c r="K27" s="87"/>
      <c r="V27" s="2"/>
      <c r="W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s="3" customFormat="1" ht="12" customHeight="1">
      <c r="A28" s="132" t="s">
        <v>49</v>
      </c>
      <c r="B28" s="132"/>
      <c r="C28" s="132"/>
      <c r="D28" s="132"/>
      <c r="E28" s="28"/>
      <c r="F28" s="29" t="s">
        <v>50</v>
      </c>
      <c r="G28" s="27">
        <v>100</v>
      </c>
      <c r="H28" s="30">
        <v>7.44</v>
      </c>
      <c r="I28" s="30">
        <v>13.16</v>
      </c>
      <c r="J28" s="30">
        <v>60.9</v>
      </c>
      <c r="K28" s="83">
        <v>392</v>
      </c>
      <c r="V28" s="2"/>
      <c r="W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s="3" customFormat="1" ht="12.75" customHeight="1">
      <c r="A29" s="126" t="s">
        <v>51</v>
      </c>
      <c r="B29" s="126"/>
      <c r="C29" s="126"/>
      <c r="D29" s="126"/>
      <c r="E29" s="28"/>
      <c r="F29" s="29"/>
      <c r="G29" s="27">
        <v>200</v>
      </c>
      <c r="H29" s="27">
        <v>1.4</v>
      </c>
      <c r="I29" s="27">
        <v>0.2</v>
      </c>
      <c r="J29" s="27">
        <v>26.4</v>
      </c>
      <c r="K29" s="29">
        <v>120</v>
      </c>
      <c r="V29" s="2"/>
      <c r="W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s="3" customFormat="1" ht="15.95" customHeight="1">
      <c r="A30" s="124" t="s">
        <v>32</v>
      </c>
      <c r="B30" s="124"/>
      <c r="C30" s="124"/>
      <c r="D30" s="124"/>
      <c r="E30" s="50"/>
      <c r="F30" s="51"/>
      <c r="G30" s="44">
        <v>300</v>
      </c>
      <c r="H30" s="45">
        <f>SUM(H28:H29)</f>
        <v>8.84</v>
      </c>
      <c r="I30" s="45">
        <f>SUM(I28:I29)</f>
        <v>13.36</v>
      </c>
      <c r="J30" s="45">
        <f>SUM(J28:J29)</f>
        <v>87.3</v>
      </c>
      <c r="K30" s="45">
        <f>SUM(K28:K29)</f>
        <v>512</v>
      </c>
      <c r="V30" s="2"/>
      <c r="W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s="3" customFormat="1" ht="13.35" customHeight="1">
      <c r="A31" s="119" t="s">
        <v>52</v>
      </c>
      <c r="B31" s="119"/>
      <c r="C31" s="119"/>
      <c r="D31" s="119"/>
      <c r="E31" s="52"/>
      <c r="F31" s="53"/>
      <c r="G31" s="54"/>
      <c r="H31" s="55">
        <f>H17+H25+H30</f>
        <v>60.980000000000004</v>
      </c>
      <c r="I31" s="55">
        <f>I17:J17+I25:J25+I30:J30</f>
        <v>61.929999999999993</v>
      </c>
      <c r="J31" s="55">
        <f>J17+J25+J30</f>
        <v>287.05</v>
      </c>
      <c r="K31" s="88">
        <f>K30+K25+K17</f>
        <v>1947</v>
      </c>
      <c r="V31" s="2"/>
      <c r="W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3" customFormat="1" ht="15.95" customHeight="1">
      <c r="A32" s="137" t="s">
        <v>13</v>
      </c>
      <c r="B32" s="137"/>
      <c r="C32" s="137"/>
      <c r="D32" s="137"/>
      <c r="E32" s="15"/>
      <c r="F32" s="121" t="s">
        <v>14</v>
      </c>
      <c r="G32" s="121" t="s">
        <v>15</v>
      </c>
      <c r="H32" s="121" t="s">
        <v>16</v>
      </c>
      <c r="I32" s="121"/>
      <c r="J32" s="121"/>
      <c r="K32" s="121"/>
      <c r="V32" s="2"/>
      <c r="W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3" customFormat="1" ht="12" customHeight="1">
      <c r="A33" s="137"/>
      <c r="B33" s="137"/>
      <c r="C33" s="137"/>
      <c r="D33" s="137"/>
      <c r="E33" s="17"/>
      <c r="F33" s="121"/>
      <c r="G33" s="121"/>
      <c r="H33" s="16" t="s">
        <v>17</v>
      </c>
      <c r="I33" s="16" t="s">
        <v>18</v>
      </c>
      <c r="J33" s="81" t="s">
        <v>19</v>
      </c>
      <c r="K33" s="16" t="s">
        <v>20</v>
      </c>
      <c r="V33" s="2"/>
      <c r="W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3" customFormat="1" ht="27" customHeight="1">
      <c r="A34" s="130" t="s">
        <v>53</v>
      </c>
      <c r="B34" s="130"/>
      <c r="C34" s="130"/>
      <c r="D34" s="130"/>
      <c r="E34" s="50"/>
      <c r="F34" s="56"/>
      <c r="G34" s="57"/>
      <c r="H34" s="58"/>
      <c r="I34" s="58"/>
      <c r="J34" s="58"/>
      <c r="K34" s="89"/>
      <c r="V34" s="2"/>
      <c r="W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s="3" customFormat="1" ht="13.35" customHeight="1">
      <c r="A35" s="125" t="s">
        <v>22</v>
      </c>
      <c r="B35" s="125"/>
      <c r="C35" s="125"/>
      <c r="D35" s="125"/>
      <c r="E35" s="22"/>
      <c r="F35" s="23"/>
      <c r="G35" s="24" t="s">
        <v>23</v>
      </c>
      <c r="H35" s="35" t="s">
        <v>23</v>
      </c>
      <c r="I35" s="35"/>
      <c r="J35" s="35" t="s">
        <v>23</v>
      </c>
      <c r="K35" s="84" t="s">
        <v>23</v>
      </c>
      <c r="V35" s="2"/>
      <c r="W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s="3" customFormat="1" ht="14.25" customHeight="1">
      <c r="A36" s="126" t="s">
        <v>54</v>
      </c>
      <c r="B36" s="126"/>
      <c r="C36" s="126"/>
      <c r="D36" s="126"/>
      <c r="E36" s="25"/>
      <c r="F36" s="26" t="s">
        <v>55</v>
      </c>
      <c r="G36" s="27">
        <v>10</v>
      </c>
      <c r="H36" s="30">
        <v>0.05</v>
      </c>
      <c r="I36" s="30">
        <v>7.25</v>
      </c>
      <c r="J36" s="30">
        <v>0.08</v>
      </c>
      <c r="K36" s="29">
        <v>66</v>
      </c>
      <c r="V36" s="2"/>
      <c r="W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s="3" customFormat="1" ht="14.25" customHeight="1">
      <c r="A37" s="126" t="s">
        <v>56</v>
      </c>
      <c r="B37" s="126"/>
      <c r="C37" s="126"/>
      <c r="D37" s="126"/>
      <c r="E37" s="28"/>
      <c r="F37" s="29" t="s">
        <v>27</v>
      </c>
      <c r="G37" s="27" t="s">
        <v>28</v>
      </c>
      <c r="H37" s="30">
        <v>13.96</v>
      </c>
      <c r="I37" s="30">
        <v>12.12</v>
      </c>
      <c r="J37" s="30">
        <v>32.090000000000003</v>
      </c>
      <c r="K37" s="83">
        <v>294</v>
      </c>
      <c r="V37" s="2"/>
      <c r="W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s="3" customFormat="1" ht="14.25" customHeight="1">
      <c r="A38" s="126" t="s">
        <v>57</v>
      </c>
      <c r="B38" s="126"/>
      <c r="C38" s="126"/>
      <c r="D38" s="126"/>
      <c r="E38" s="28"/>
      <c r="F38" s="29" t="s">
        <v>58</v>
      </c>
      <c r="G38" s="27">
        <v>200</v>
      </c>
      <c r="H38" s="27">
        <v>0.2</v>
      </c>
      <c r="I38" s="27">
        <v>0.05</v>
      </c>
      <c r="J38" s="27">
        <v>15.01</v>
      </c>
      <c r="K38" s="29">
        <v>57</v>
      </c>
      <c r="V38" s="2"/>
      <c r="W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s="3" customFormat="1" ht="11.25" customHeight="1">
      <c r="A39" s="132" t="s">
        <v>31</v>
      </c>
      <c r="B39" s="132"/>
      <c r="C39" s="132"/>
      <c r="D39" s="132"/>
      <c r="E39" s="28"/>
      <c r="F39" s="29"/>
      <c r="G39" s="27">
        <v>50</v>
      </c>
      <c r="H39" s="30">
        <v>3.8</v>
      </c>
      <c r="I39" s="30">
        <v>0.4</v>
      </c>
      <c r="J39" s="30">
        <v>24.3</v>
      </c>
      <c r="K39" s="83">
        <v>119</v>
      </c>
      <c r="V39" s="2"/>
      <c r="W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s="3" customFormat="1" ht="12.4" customHeight="1">
      <c r="A40" s="128" t="s">
        <v>32</v>
      </c>
      <c r="B40" s="128"/>
      <c r="C40" s="128"/>
      <c r="D40" s="128"/>
      <c r="E40" s="31"/>
      <c r="F40" s="32"/>
      <c r="G40" s="33">
        <v>510</v>
      </c>
      <c r="H40" s="59">
        <f>SUM(H36:H39)</f>
        <v>18.010000000000002</v>
      </c>
      <c r="I40" s="59">
        <f>SUM(I36:I39)</f>
        <v>19.819999999999997</v>
      </c>
      <c r="J40" s="59">
        <f>SUM(J36:J39)</f>
        <v>71.48</v>
      </c>
      <c r="K40" s="59">
        <f>SUM(K36:K39)</f>
        <v>536</v>
      </c>
      <c r="V40" s="2"/>
      <c r="W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s="3" customFormat="1" ht="14.1" customHeight="1">
      <c r="A41" s="127" t="s">
        <v>33</v>
      </c>
      <c r="B41" s="127"/>
      <c r="C41" s="127"/>
      <c r="D41" s="127"/>
      <c r="E41" s="18"/>
      <c r="F41" s="19"/>
      <c r="G41" s="24"/>
      <c r="H41" s="35"/>
      <c r="I41" s="35"/>
      <c r="J41" s="35"/>
      <c r="K41" s="84"/>
      <c r="V41" s="2"/>
      <c r="W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s="3" customFormat="1" ht="14.1" customHeight="1">
      <c r="A42" s="136" t="s">
        <v>59</v>
      </c>
      <c r="B42" s="136"/>
      <c r="C42" s="136"/>
      <c r="D42" s="136"/>
      <c r="E42" s="28"/>
      <c r="F42" s="29" t="s">
        <v>60</v>
      </c>
      <c r="G42" s="27">
        <v>60</v>
      </c>
      <c r="H42" s="30">
        <v>0.7</v>
      </c>
      <c r="I42" s="30">
        <v>6.42</v>
      </c>
      <c r="J42" s="30">
        <v>2.74</v>
      </c>
      <c r="K42" s="29">
        <v>71</v>
      </c>
      <c r="V42" s="2"/>
      <c r="W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s="3" customFormat="1" ht="30.95" customHeight="1">
      <c r="A43" s="126" t="s">
        <v>61</v>
      </c>
      <c r="B43" s="126"/>
      <c r="C43" s="126"/>
      <c r="D43" s="126"/>
      <c r="E43" s="28"/>
      <c r="F43" s="29" t="s">
        <v>62</v>
      </c>
      <c r="G43" s="27" t="s">
        <v>63</v>
      </c>
      <c r="H43" s="27">
        <v>3.56</v>
      </c>
      <c r="I43" s="27">
        <v>7.82</v>
      </c>
      <c r="J43" s="27">
        <v>10.67</v>
      </c>
      <c r="K43" s="29">
        <v>109</v>
      </c>
      <c r="V43" s="2"/>
      <c r="W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s="3" customFormat="1" ht="14.85" customHeight="1">
      <c r="A44" s="126" t="s">
        <v>64</v>
      </c>
      <c r="B44" s="126"/>
      <c r="C44" s="126"/>
      <c r="D44" s="126"/>
      <c r="E44" s="28"/>
      <c r="F44" s="29" t="s">
        <v>65</v>
      </c>
      <c r="G44" s="27" t="s">
        <v>66</v>
      </c>
      <c r="H44" s="27">
        <v>11.5</v>
      </c>
      <c r="I44" s="27">
        <v>13.7</v>
      </c>
      <c r="J44" s="27">
        <v>10.3</v>
      </c>
      <c r="K44" s="29">
        <v>206</v>
      </c>
      <c r="V44" s="2"/>
      <c r="W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s="3" customFormat="1" ht="12.4" customHeight="1">
      <c r="A45" s="126" t="s">
        <v>67</v>
      </c>
      <c r="B45" s="126"/>
      <c r="C45" s="126"/>
      <c r="D45" s="126"/>
      <c r="E45" s="39"/>
      <c r="F45" s="40" t="s">
        <v>68</v>
      </c>
      <c r="G45" s="41">
        <v>150</v>
      </c>
      <c r="H45" s="41">
        <v>8.76</v>
      </c>
      <c r="I45" s="41">
        <v>6.62</v>
      </c>
      <c r="J45" s="41">
        <v>43.08</v>
      </c>
      <c r="K45" s="40">
        <v>271</v>
      </c>
      <c r="V45" s="2"/>
      <c r="W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s="3" customFormat="1" ht="14.1" customHeight="1">
      <c r="A46" s="126" t="s">
        <v>69</v>
      </c>
      <c r="B46" s="126"/>
      <c r="C46" s="126"/>
      <c r="D46" s="126"/>
      <c r="E46" s="28"/>
      <c r="F46" s="29" t="s">
        <v>46</v>
      </c>
      <c r="G46" s="27">
        <v>200</v>
      </c>
      <c r="H46" s="27">
        <v>0.2</v>
      </c>
      <c r="I46" s="27">
        <v>0.04</v>
      </c>
      <c r="J46" s="27">
        <v>25.73</v>
      </c>
      <c r="K46" s="29">
        <v>100</v>
      </c>
      <c r="V46" s="2"/>
      <c r="W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s="3" customFormat="1" ht="14.1" customHeight="1">
      <c r="A47" s="123" t="s">
        <v>47</v>
      </c>
      <c r="B47" s="123"/>
      <c r="C47" s="123"/>
      <c r="D47" s="123"/>
      <c r="E47" s="42"/>
      <c r="F47" s="36"/>
      <c r="G47" s="37">
        <v>60</v>
      </c>
      <c r="H47" s="37">
        <v>4.5</v>
      </c>
      <c r="I47" s="37">
        <v>0.9</v>
      </c>
      <c r="J47" s="37">
        <v>25.8</v>
      </c>
      <c r="K47" s="36">
        <v>126</v>
      </c>
      <c r="V47" s="2"/>
      <c r="W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s="3" customFormat="1" ht="14.85" customHeight="1">
      <c r="A48" s="124" t="s">
        <v>32</v>
      </c>
      <c r="B48" s="124"/>
      <c r="C48" s="124"/>
      <c r="D48" s="124"/>
      <c r="E48" s="28"/>
      <c r="F48" s="60"/>
      <c r="G48" s="44">
        <v>770</v>
      </c>
      <c r="H48" s="45">
        <f>SUM(H42:H47)</f>
        <v>29.22</v>
      </c>
      <c r="I48" s="45">
        <f>SUM(I42:I47)</f>
        <v>35.499999999999993</v>
      </c>
      <c r="J48" s="45">
        <f>SUM(J42:J47)</f>
        <v>118.32</v>
      </c>
      <c r="K48" s="45">
        <f>SUM(K42:K47)</f>
        <v>883</v>
      </c>
      <c r="V48" s="2"/>
      <c r="W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s="3" customFormat="1" ht="14.1" customHeight="1">
      <c r="A49" s="125" t="s">
        <v>48</v>
      </c>
      <c r="B49" s="125"/>
      <c r="C49" s="125"/>
      <c r="D49" s="125"/>
      <c r="E49" s="28"/>
      <c r="F49" s="29"/>
      <c r="G49" s="27"/>
      <c r="H49" s="30"/>
      <c r="I49" s="30"/>
      <c r="J49" s="30"/>
      <c r="K49" s="87"/>
      <c r="V49" s="2"/>
      <c r="W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s="3" customFormat="1" ht="15" customHeight="1">
      <c r="A50" s="126" t="s">
        <v>70</v>
      </c>
      <c r="B50" s="126"/>
      <c r="C50" s="126"/>
      <c r="D50" s="126"/>
      <c r="E50" s="28"/>
      <c r="F50" s="29" t="s">
        <v>71</v>
      </c>
      <c r="G50" s="27">
        <v>60</v>
      </c>
      <c r="H50" s="30">
        <v>6.94</v>
      </c>
      <c r="I50" s="27">
        <v>5.84</v>
      </c>
      <c r="J50" s="27">
        <v>23.64</v>
      </c>
      <c r="K50" s="29">
        <v>176</v>
      </c>
      <c r="V50" s="2"/>
      <c r="W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s="3" customFormat="1" ht="14.1" customHeight="1">
      <c r="A51" s="126" t="s">
        <v>72</v>
      </c>
      <c r="B51" s="126"/>
      <c r="C51" s="126"/>
      <c r="D51" s="126"/>
      <c r="E51" s="28"/>
      <c r="F51" s="29" t="s">
        <v>73</v>
      </c>
      <c r="G51" s="27">
        <v>100</v>
      </c>
      <c r="H51" s="27">
        <v>0.4</v>
      </c>
      <c r="I51" s="27">
        <v>0.4</v>
      </c>
      <c r="J51" s="27">
        <v>9.8000000000000007</v>
      </c>
      <c r="K51" s="29">
        <v>45</v>
      </c>
      <c r="V51" s="2"/>
      <c r="W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s="3" customFormat="1" ht="14.1" customHeight="1">
      <c r="A52" s="126" t="s">
        <v>74</v>
      </c>
      <c r="B52" s="126"/>
      <c r="C52" s="126"/>
      <c r="D52" s="126"/>
      <c r="E52" s="28"/>
      <c r="F52" s="29" t="s">
        <v>75</v>
      </c>
      <c r="G52" s="27">
        <v>200</v>
      </c>
      <c r="H52" s="27">
        <v>0.4</v>
      </c>
      <c r="I52" s="27">
        <v>0.08</v>
      </c>
      <c r="J52" s="27">
        <v>29.85</v>
      </c>
      <c r="K52" s="29">
        <v>122</v>
      </c>
      <c r="V52" s="2"/>
      <c r="W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s="3" customFormat="1" ht="15.95" customHeight="1">
      <c r="A53" s="124" t="s">
        <v>32</v>
      </c>
      <c r="B53" s="124"/>
      <c r="C53" s="124"/>
      <c r="D53" s="124"/>
      <c r="E53" s="61"/>
      <c r="F53" s="62"/>
      <c r="G53" s="63">
        <v>360</v>
      </c>
      <c r="H53" s="64">
        <f>SUM(H50:H52)</f>
        <v>7.7400000000000011</v>
      </c>
      <c r="I53" s="64">
        <f>SUM(I50:I52)</f>
        <v>6.32</v>
      </c>
      <c r="J53" s="64">
        <f>SUM(J50:J52)</f>
        <v>63.29</v>
      </c>
      <c r="K53" s="64">
        <f>SUM(K50:K52)</f>
        <v>343</v>
      </c>
      <c r="V53" s="2"/>
      <c r="W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s="3" customFormat="1" ht="14.1" customHeight="1">
      <c r="A54" s="134" t="s">
        <v>52</v>
      </c>
      <c r="B54" s="134"/>
      <c r="C54" s="134"/>
      <c r="D54" s="134"/>
      <c r="E54" s="65"/>
      <c r="F54" s="66"/>
      <c r="G54" s="67"/>
      <c r="H54" s="68">
        <f>H18+H48+H53</f>
        <v>36.96</v>
      </c>
      <c r="I54" s="68">
        <f>I18+I48+I53</f>
        <v>41.819999999999993</v>
      </c>
      <c r="J54" s="68">
        <f>J18+J48+J53</f>
        <v>181.60999999999999</v>
      </c>
      <c r="K54" s="90">
        <f>K18+K48+K53</f>
        <v>1226</v>
      </c>
      <c r="V54" s="2"/>
      <c r="W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s="3" customFormat="1" ht="14.1" customHeight="1">
      <c r="A55" s="131" t="s">
        <v>13</v>
      </c>
      <c r="B55" s="131"/>
      <c r="C55" s="131"/>
      <c r="D55" s="131"/>
      <c r="E55" s="69"/>
      <c r="F55" s="122" t="s">
        <v>14</v>
      </c>
      <c r="G55" s="122" t="s">
        <v>15</v>
      </c>
      <c r="H55" s="129" t="s">
        <v>16</v>
      </c>
      <c r="I55" s="129"/>
      <c r="J55" s="129"/>
      <c r="K55" s="129"/>
      <c r="V55" s="2"/>
      <c r="W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s="3" customFormat="1" ht="27.95" customHeight="1">
      <c r="A56" s="131"/>
      <c r="B56" s="131"/>
      <c r="C56" s="131"/>
      <c r="D56" s="131"/>
      <c r="E56" s="70"/>
      <c r="F56" s="122"/>
      <c r="G56" s="122"/>
      <c r="H56" s="71" t="s">
        <v>17</v>
      </c>
      <c r="I56" s="71" t="s">
        <v>18</v>
      </c>
      <c r="J56" s="91" t="s">
        <v>19</v>
      </c>
      <c r="K56" s="92" t="s">
        <v>20</v>
      </c>
      <c r="V56" s="2"/>
      <c r="W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3" customFormat="1" ht="30.95" customHeight="1">
      <c r="A57" s="130" t="s">
        <v>76</v>
      </c>
      <c r="B57" s="130"/>
      <c r="C57" s="130"/>
      <c r="D57" s="130"/>
      <c r="E57" s="72"/>
      <c r="F57" s="57"/>
      <c r="G57" s="57"/>
      <c r="H57" s="58"/>
      <c r="I57" s="58"/>
      <c r="J57" s="58"/>
      <c r="K57" s="58"/>
      <c r="V57" s="2"/>
      <c r="W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s="3" customFormat="1" ht="14.1" customHeight="1">
      <c r="A58" s="135" t="s">
        <v>22</v>
      </c>
      <c r="B58" s="135"/>
      <c r="C58" s="135"/>
      <c r="D58" s="135"/>
      <c r="E58" s="73"/>
      <c r="F58" s="74"/>
      <c r="G58" s="75" t="s">
        <v>23</v>
      </c>
      <c r="H58" s="76" t="s">
        <v>23</v>
      </c>
      <c r="I58" s="76"/>
      <c r="J58" s="76" t="s">
        <v>23</v>
      </c>
      <c r="K58" s="93" t="s">
        <v>23</v>
      </c>
      <c r="V58" s="2"/>
      <c r="W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s="3" customFormat="1" ht="15.95" customHeight="1">
      <c r="A59" s="126" t="s">
        <v>24</v>
      </c>
      <c r="B59" s="126"/>
      <c r="C59" s="126"/>
      <c r="D59" s="126"/>
      <c r="E59" s="25"/>
      <c r="F59" s="26" t="s">
        <v>25</v>
      </c>
      <c r="G59" s="27">
        <v>10</v>
      </c>
      <c r="H59" s="27">
        <v>2.4500000000000002</v>
      </c>
      <c r="I59" s="27">
        <v>2.85</v>
      </c>
      <c r="J59" s="27">
        <v>0</v>
      </c>
      <c r="K59" s="29">
        <v>36</v>
      </c>
      <c r="V59" s="2"/>
      <c r="W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s="3" customFormat="1" ht="15.95" customHeight="1">
      <c r="A60" s="126" t="s">
        <v>77</v>
      </c>
      <c r="B60" s="126"/>
      <c r="C60" s="126"/>
      <c r="D60" s="126"/>
      <c r="E60" s="28"/>
      <c r="F60" s="29" t="s">
        <v>27</v>
      </c>
      <c r="G60" s="27" t="s">
        <v>28</v>
      </c>
      <c r="H60" s="27">
        <v>12.16</v>
      </c>
      <c r="I60" s="27">
        <v>13.93</v>
      </c>
      <c r="J60" s="27">
        <v>36.619999999999997</v>
      </c>
      <c r="K60" s="83">
        <v>321</v>
      </c>
      <c r="V60" s="2"/>
      <c r="W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s="3" customFormat="1" ht="12.75" customHeight="1">
      <c r="A61" s="126" t="s">
        <v>78</v>
      </c>
      <c r="B61" s="126"/>
      <c r="C61" s="126"/>
      <c r="D61" s="126"/>
      <c r="E61" s="28"/>
      <c r="F61" s="29" t="s">
        <v>79</v>
      </c>
      <c r="G61" s="27">
        <v>200</v>
      </c>
      <c r="H61" s="27">
        <v>0.26</v>
      </c>
      <c r="I61" s="27">
        <v>0.06</v>
      </c>
      <c r="J61" s="27">
        <v>15.22</v>
      </c>
      <c r="K61" s="83">
        <v>59</v>
      </c>
      <c r="V61" s="2"/>
      <c r="W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s="3" customFormat="1" ht="15" customHeight="1">
      <c r="A62" s="132" t="s">
        <v>31</v>
      </c>
      <c r="B62" s="132"/>
      <c r="C62" s="132"/>
      <c r="D62" s="132"/>
      <c r="E62" s="28"/>
      <c r="F62" s="29"/>
      <c r="G62" s="27">
        <v>50</v>
      </c>
      <c r="H62" s="30">
        <v>3.8</v>
      </c>
      <c r="I62" s="30">
        <v>0.4</v>
      </c>
      <c r="J62" s="30">
        <v>24.3</v>
      </c>
      <c r="K62" s="83">
        <v>119</v>
      </c>
      <c r="V62" s="2"/>
      <c r="W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s="3" customFormat="1" ht="13.35" customHeight="1">
      <c r="A63" s="133" t="s">
        <v>32</v>
      </c>
      <c r="B63" s="133"/>
      <c r="C63" s="133"/>
      <c r="D63" s="133"/>
      <c r="E63" s="31"/>
      <c r="F63" s="32"/>
      <c r="G63" s="33">
        <v>510</v>
      </c>
      <c r="H63" s="59">
        <f>SUM(H59:H62)</f>
        <v>18.669999999999998</v>
      </c>
      <c r="I63" s="59">
        <f>SUM(I59:I62)</f>
        <v>17.239999999999998</v>
      </c>
      <c r="J63" s="59">
        <f>SUM(J59:J62)</f>
        <v>76.14</v>
      </c>
      <c r="K63" s="59">
        <f>SUM(K59:K62)</f>
        <v>535</v>
      </c>
      <c r="V63" s="2"/>
      <c r="W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s="3" customFormat="1" ht="14.1" customHeight="1">
      <c r="A64" s="127" t="s">
        <v>33</v>
      </c>
      <c r="B64" s="127"/>
      <c r="C64" s="127"/>
      <c r="D64" s="127"/>
      <c r="E64" s="18"/>
      <c r="F64" s="19"/>
      <c r="G64" s="24"/>
      <c r="H64" s="35"/>
      <c r="I64" s="35"/>
      <c r="J64" s="35"/>
      <c r="K64" s="94"/>
      <c r="V64" s="2"/>
      <c r="W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s="3" customFormat="1" ht="18" customHeight="1">
      <c r="A65" s="126" t="s">
        <v>80</v>
      </c>
      <c r="B65" s="126"/>
      <c r="C65" s="126"/>
      <c r="D65" s="126"/>
      <c r="E65" s="28"/>
      <c r="F65" s="36" t="s">
        <v>81</v>
      </c>
      <c r="G65" s="37">
        <v>60</v>
      </c>
      <c r="H65" s="38">
        <v>0.78</v>
      </c>
      <c r="I65" s="38">
        <v>5.46</v>
      </c>
      <c r="J65" s="38">
        <v>6.1</v>
      </c>
      <c r="K65" s="85">
        <v>77</v>
      </c>
      <c r="V65" s="2"/>
      <c r="W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s="3" customFormat="1" ht="30" customHeight="1">
      <c r="A66" s="126" t="s">
        <v>82</v>
      </c>
      <c r="B66" s="126"/>
      <c r="C66" s="126"/>
      <c r="D66" s="126"/>
      <c r="E66" s="95"/>
      <c r="F66" s="27" t="s">
        <v>83</v>
      </c>
      <c r="G66" s="27" t="s">
        <v>84</v>
      </c>
      <c r="H66" s="30">
        <v>2.85</v>
      </c>
      <c r="I66" s="30">
        <v>6.54</v>
      </c>
      <c r="J66" s="30">
        <v>7.73</v>
      </c>
      <c r="K66" s="27">
        <v>107</v>
      </c>
      <c r="V66" s="2"/>
      <c r="W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s="3" customFormat="1" ht="15" customHeight="1">
      <c r="A67" s="126" t="s">
        <v>85</v>
      </c>
      <c r="B67" s="126"/>
      <c r="C67" s="126"/>
      <c r="D67" s="126"/>
      <c r="E67" s="95"/>
      <c r="F67" s="96" t="s">
        <v>86</v>
      </c>
      <c r="G67" s="27" t="s">
        <v>87</v>
      </c>
      <c r="H67" s="97">
        <v>10.59</v>
      </c>
      <c r="I67" s="97">
        <v>8.8699999999999992</v>
      </c>
      <c r="J67" s="97">
        <v>6.76</v>
      </c>
      <c r="K67" s="104">
        <v>150</v>
      </c>
      <c r="V67" s="2"/>
      <c r="W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s="3" customFormat="1" ht="14.25" customHeight="1">
      <c r="A68" s="126" t="s">
        <v>88</v>
      </c>
      <c r="B68" s="126"/>
      <c r="C68" s="126"/>
      <c r="D68" s="126"/>
      <c r="E68" s="39"/>
      <c r="F68" s="40" t="s">
        <v>89</v>
      </c>
      <c r="G68" s="41">
        <v>150</v>
      </c>
      <c r="H68" s="41">
        <v>3.7</v>
      </c>
      <c r="I68" s="41">
        <v>6.7</v>
      </c>
      <c r="J68" s="41">
        <v>22.9</v>
      </c>
      <c r="K68" s="40">
        <v>167</v>
      </c>
      <c r="V68" s="2"/>
      <c r="W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s="3" customFormat="1" ht="16.5" customHeight="1">
      <c r="A69" s="126" t="s">
        <v>90</v>
      </c>
      <c r="B69" s="126"/>
      <c r="C69" s="126"/>
      <c r="D69" s="126"/>
      <c r="E69" s="28"/>
      <c r="F69" s="29" t="s">
        <v>91</v>
      </c>
      <c r="G69" s="27">
        <v>200</v>
      </c>
      <c r="H69" s="27">
        <v>0.44</v>
      </c>
      <c r="I69" s="27">
        <v>0</v>
      </c>
      <c r="J69" s="27">
        <v>28.88</v>
      </c>
      <c r="K69" s="29">
        <v>116</v>
      </c>
      <c r="V69" s="2"/>
      <c r="W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s="3" customFormat="1" ht="16.5" customHeight="1">
      <c r="A70" s="123" t="s">
        <v>47</v>
      </c>
      <c r="B70" s="123"/>
      <c r="C70" s="123"/>
      <c r="D70" s="123"/>
      <c r="E70" s="42"/>
      <c r="F70" s="36"/>
      <c r="G70" s="37">
        <v>60</v>
      </c>
      <c r="H70" s="37">
        <v>4.5</v>
      </c>
      <c r="I70" s="37">
        <v>0.9</v>
      </c>
      <c r="J70" s="37">
        <v>25.8</v>
      </c>
      <c r="K70" s="36">
        <v>126</v>
      </c>
      <c r="V70" s="2"/>
      <c r="W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s="3" customFormat="1" ht="13.35" customHeight="1">
      <c r="A71" s="124" t="s">
        <v>32</v>
      </c>
      <c r="B71" s="124"/>
      <c r="C71" s="124"/>
      <c r="D71" s="124"/>
      <c r="E71" s="28"/>
      <c r="F71" s="60"/>
      <c r="G71" s="44">
        <v>820</v>
      </c>
      <c r="H71" s="45">
        <f>SUM(H65:H70)</f>
        <v>22.86</v>
      </c>
      <c r="I71" s="45">
        <f>SUM(I65:I70)</f>
        <v>28.469999999999995</v>
      </c>
      <c r="J71" s="45">
        <f>SUM(J65:J70)</f>
        <v>98.169999999999987</v>
      </c>
      <c r="K71" s="45">
        <f>SUM(K65:K70)</f>
        <v>743</v>
      </c>
      <c r="V71" s="2"/>
      <c r="W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s="3" customFormat="1" ht="15.6" customHeight="1">
      <c r="A72" s="125" t="s">
        <v>48</v>
      </c>
      <c r="B72" s="125"/>
      <c r="C72" s="125"/>
      <c r="D72" s="125"/>
      <c r="E72" s="28"/>
      <c r="F72" s="29"/>
      <c r="G72" s="27"/>
      <c r="H72" s="30"/>
      <c r="I72" s="30"/>
      <c r="J72" s="30"/>
      <c r="K72" s="87"/>
      <c r="V72" s="2"/>
      <c r="W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s="3" customFormat="1" ht="21.6" customHeight="1">
      <c r="A73" s="126" t="s">
        <v>92</v>
      </c>
      <c r="B73" s="126"/>
      <c r="C73" s="126"/>
      <c r="D73" s="126"/>
      <c r="E73" s="28"/>
      <c r="F73" s="29" t="s">
        <v>93</v>
      </c>
      <c r="G73" s="27">
        <v>75</v>
      </c>
      <c r="H73" s="98">
        <v>4.62</v>
      </c>
      <c r="I73" s="98">
        <v>2.38</v>
      </c>
      <c r="J73" s="98">
        <v>28.08</v>
      </c>
      <c r="K73" s="105">
        <v>235</v>
      </c>
      <c r="V73" s="2"/>
      <c r="W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s="3" customFormat="1" ht="13.35" customHeight="1">
      <c r="A74" s="126" t="s">
        <v>94</v>
      </c>
      <c r="B74" s="126"/>
      <c r="C74" s="126"/>
      <c r="D74" s="126"/>
      <c r="E74" s="28"/>
      <c r="F74" s="29" t="s">
        <v>73</v>
      </c>
      <c r="G74" s="27">
        <v>100</v>
      </c>
      <c r="H74" s="27">
        <v>1.5</v>
      </c>
      <c r="I74" s="27">
        <v>0.05</v>
      </c>
      <c r="J74" s="27">
        <v>21</v>
      </c>
      <c r="K74" s="29">
        <v>96</v>
      </c>
    </row>
    <row r="75" spans="1:256" s="3" customFormat="1" ht="15.6" customHeight="1">
      <c r="A75" s="126" t="s">
        <v>95</v>
      </c>
      <c r="B75" s="126"/>
      <c r="C75" s="126"/>
      <c r="D75" s="126"/>
      <c r="E75" s="28"/>
      <c r="F75" s="29" t="s">
        <v>75</v>
      </c>
      <c r="G75" s="27">
        <v>200</v>
      </c>
      <c r="H75" s="27">
        <v>0.56999999999999995</v>
      </c>
      <c r="I75" s="27">
        <v>0</v>
      </c>
      <c r="J75" s="27">
        <v>34.409999999999997</v>
      </c>
      <c r="K75" s="29">
        <v>136</v>
      </c>
      <c r="V75" s="2"/>
      <c r="W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s="3" customFormat="1" ht="14.85" customHeight="1">
      <c r="A76" s="124" t="s">
        <v>32</v>
      </c>
      <c r="B76" s="124"/>
      <c r="C76" s="124"/>
      <c r="D76" s="124"/>
      <c r="E76" s="61"/>
      <c r="F76" s="51"/>
      <c r="G76" s="44">
        <v>375</v>
      </c>
      <c r="H76" s="45">
        <f>SUM(H73:H75)</f>
        <v>6.69</v>
      </c>
      <c r="I76" s="45">
        <f>SUM(I73:I75)</f>
        <v>2.4299999999999997</v>
      </c>
      <c r="J76" s="45">
        <f>SUM(J73:J75)</f>
        <v>83.49</v>
      </c>
      <c r="K76" s="45">
        <f>SUM(K73:K75)</f>
        <v>467</v>
      </c>
      <c r="V76" s="2"/>
      <c r="W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s="3" customFormat="1" ht="15.75" customHeight="1">
      <c r="A77" s="134" t="s">
        <v>52</v>
      </c>
      <c r="B77" s="134"/>
      <c r="C77" s="134"/>
      <c r="D77" s="134"/>
      <c r="E77" s="65"/>
      <c r="F77" s="66"/>
      <c r="G77" s="67"/>
      <c r="H77" s="68">
        <f>H63+H71+H76</f>
        <v>48.22</v>
      </c>
      <c r="I77" s="68">
        <f>I63+I71+I76</f>
        <v>48.139999999999993</v>
      </c>
      <c r="J77" s="68">
        <f>J63+J71+J76</f>
        <v>257.8</v>
      </c>
      <c r="K77" s="90">
        <f>K63+K71+K76</f>
        <v>1745</v>
      </c>
      <c r="V77" s="2"/>
      <c r="W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3" customFormat="1" ht="15.75" customHeight="1">
      <c r="A78" s="131" t="s">
        <v>13</v>
      </c>
      <c r="B78" s="131"/>
      <c r="C78" s="131"/>
      <c r="D78" s="131"/>
      <c r="E78" s="69"/>
      <c r="F78" s="122" t="s">
        <v>14</v>
      </c>
      <c r="G78" s="122" t="s">
        <v>15</v>
      </c>
      <c r="H78" s="129" t="s">
        <v>16</v>
      </c>
      <c r="I78" s="129"/>
      <c r="J78" s="129"/>
      <c r="K78" s="129"/>
      <c r="V78" s="2"/>
      <c r="W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s="3" customFormat="1" ht="16.5" customHeight="1">
      <c r="A79" s="131"/>
      <c r="B79" s="131"/>
      <c r="C79" s="131"/>
      <c r="D79" s="131"/>
      <c r="E79" s="70"/>
      <c r="F79" s="122"/>
      <c r="G79" s="122"/>
      <c r="H79" s="71" t="s">
        <v>17</v>
      </c>
      <c r="I79" s="71" t="s">
        <v>18</v>
      </c>
      <c r="J79" s="71" t="s">
        <v>19</v>
      </c>
      <c r="K79" s="92" t="s">
        <v>20</v>
      </c>
      <c r="V79" s="2"/>
      <c r="W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s="3" customFormat="1" ht="29.1" customHeight="1">
      <c r="A80" s="130" t="s">
        <v>96</v>
      </c>
      <c r="B80" s="130"/>
      <c r="C80" s="130"/>
      <c r="D80" s="130"/>
      <c r="E80" s="50"/>
      <c r="F80" s="56"/>
      <c r="G80" s="57"/>
      <c r="H80" s="58"/>
      <c r="I80" s="58"/>
      <c r="J80" s="58"/>
      <c r="K80" s="89"/>
      <c r="V80" s="2"/>
      <c r="W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3" customFormat="1" ht="16.350000000000001" customHeight="1">
      <c r="A81" s="135" t="s">
        <v>22</v>
      </c>
      <c r="B81" s="135"/>
      <c r="C81" s="135"/>
      <c r="D81" s="135"/>
      <c r="E81" s="73"/>
      <c r="F81" s="74"/>
      <c r="G81" s="75" t="s">
        <v>23</v>
      </c>
      <c r="H81" s="76" t="s">
        <v>23</v>
      </c>
      <c r="I81" s="76"/>
      <c r="J81" s="76" t="s">
        <v>23</v>
      </c>
      <c r="K81" s="93" t="s">
        <v>23</v>
      </c>
      <c r="V81" s="2"/>
      <c r="W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3" customFormat="1" ht="17.45" customHeight="1">
      <c r="A82" s="126" t="s">
        <v>54</v>
      </c>
      <c r="B82" s="126"/>
      <c r="C82" s="126"/>
      <c r="D82" s="126"/>
      <c r="E82" s="25"/>
      <c r="F82" s="26" t="s">
        <v>55</v>
      </c>
      <c r="G82" s="27">
        <v>10</v>
      </c>
      <c r="H82" s="30">
        <v>0.05</v>
      </c>
      <c r="I82" s="30">
        <v>7.25</v>
      </c>
      <c r="J82" s="30">
        <v>0.08</v>
      </c>
      <c r="K82" s="29">
        <v>66</v>
      </c>
      <c r="V82" s="2"/>
      <c r="W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3" customFormat="1" ht="13.5" customHeight="1">
      <c r="A83" s="126" t="s">
        <v>97</v>
      </c>
      <c r="B83" s="126"/>
      <c r="C83" s="126"/>
      <c r="D83" s="126"/>
      <c r="E83" s="28"/>
      <c r="F83" s="29" t="s">
        <v>27</v>
      </c>
      <c r="G83" s="27" t="s">
        <v>28</v>
      </c>
      <c r="H83" s="27">
        <v>13.72</v>
      </c>
      <c r="I83" s="27">
        <v>13.91</v>
      </c>
      <c r="J83" s="27">
        <v>33.659999999999997</v>
      </c>
      <c r="K83" s="29">
        <v>314</v>
      </c>
      <c r="V83" s="2"/>
      <c r="W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3" customFormat="1" ht="14.25" customHeight="1">
      <c r="A84" s="126" t="s">
        <v>29</v>
      </c>
      <c r="B84" s="126"/>
      <c r="C84" s="126"/>
      <c r="D84" s="126"/>
      <c r="E84" s="28"/>
      <c r="F84" s="29" t="s">
        <v>30</v>
      </c>
      <c r="G84" s="27">
        <v>200</v>
      </c>
      <c r="H84" s="30">
        <v>0.34</v>
      </c>
      <c r="I84" s="30">
        <v>0.02</v>
      </c>
      <c r="J84" s="30">
        <v>24.53</v>
      </c>
      <c r="K84" s="83">
        <v>95</v>
      </c>
      <c r="V84" s="2"/>
      <c r="W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3" customFormat="1" ht="15.75" customHeight="1">
      <c r="A85" s="132" t="s">
        <v>31</v>
      </c>
      <c r="B85" s="132"/>
      <c r="C85" s="132"/>
      <c r="D85" s="132"/>
      <c r="E85" s="28"/>
      <c r="F85" s="29"/>
      <c r="G85" s="27">
        <v>50</v>
      </c>
      <c r="H85" s="30">
        <v>3.8</v>
      </c>
      <c r="I85" s="30">
        <v>0.4</v>
      </c>
      <c r="J85" s="30">
        <v>24.3</v>
      </c>
      <c r="K85" s="83">
        <v>119</v>
      </c>
      <c r="V85" s="2"/>
      <c r="W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s="3" customFormat="1" ht="13.35" customHeight="1">
      <c r="A86" s="133" t="s">
        <v>32</v>
      </c>
      <c r="B86" s="133"/>
      <c r="C86" s="133"/>
      <c r="D86" s="133"/>
      <c r="E86" s="31"/>
      <c r="F86" s="32"/>
      <c r="G86" s="33">
        <v>510</v>
      </c>
      <c r="H86" s="59">
        <f>SUM(H82:H85)</f>
        <v>17.91</v>
      </c>
      <c r="I86" s="59">
        <f>SUM(I82:I85)</f>
        <v>21.58</v>
      </c>
      <c r="J86" s="59">
        <f>SUM(J82:J85)</f>
        <v>82.57</v>
      </c>
      <c r="K86" s="59">
        <f>SUM(K82:K85)</f>
        <v>594</v>
      </c>
      <c r="V86" s="2"/>
      <c r="W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s="3" customFormat="1" ht="15" customHeight="1">
      <c r="A87" s="127" t="s">
        <v>33</v>
      </c>
      <c r="B87" s="127"/>
      <c r="C87" s="127"/>
      <c r="D87" s="127"/>
      <c r="E87" s="18"/>
      <c r="F87" s="19"/>
      <c r="G87" s="24"/>
      <c r="H87" s="35"/>
      <c r="I87" s="35"/>
      <c r="J87" s="35"/>
      <c r="K87" s="84" t="s">
        <v>23</v>
      </c>
      <c r="V87" s="2"/>
      <c r="W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s="3" customFormat="1" ht="21.95" customHeight="1">
      <c r="A88" s="126" t="s">
        <v>98</v>
      </c>
      <c r="B88" s="126"/>
      <c r="C88" s="126"/>
      <c r="D88" s="126"/>
      <c r="E88" s="28"/>
      <c r="F88" s="29" t="s">
        <v>99</v>
      </c>
      <c r="G88" s="27">
        <v>60</v>
      </c>
      <c r="H88" s="27">
        <v>0.7</v>
      </c>
      <c r="I88" s="27">
        <v>6.42</v>
      </c>
      <c r="J88" s="27">
        <v>2.74</v>
      </c>
      <c r="K88" s="29">
        <v>71</v>
      </c>
      <c r="V88" s="2"/>
      <c r="W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s="3" customFormat="1" ht="21.6" customHeight="1">
      <c r="A89" s="126" t="s">
        <v>100</v>
      </c>
      <c r="B89" s="126"/>
      <c r="C89" s="126"/>
      <c r="D89" s="126"/>
      <c r="E89" s="28"/>
      <c r="F89" s="29" t="s">
        <v>101</v>
      </c>
      <c r="G89" s="27" t="s">
        <v>39</v>
      </c>
      <c r="H89" s="27">
        <v>3.12</v>
      </c>
      <c r="I89" s="27">
        <v>1.96</v>
      </c>
      <c r="J89" s="27">
        <v>15.3</v>
      </c>
      <c r="K89" s="29">
        <v>94</v>
      </c>
      <c r="V89" s="2"/>
      <c r="W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3" customFormat="1" ht="17.100000000000001" customHeight="1">
      <c r="A90" s="126" t="s">
        <v>102</v>
      </c>
      <c r="B90" s="126"/>
      <c r="C90" s="126"/>
      <c r="D90" s="126"/>
      <c r="E90" s="28"/>
      <c r="F90" s="29" t="s">
        <v>103</v>
      </c>
      <c r="G90" s="27" t="s">
        <v>42</v>
      </c>
      <c r="H90" s="27">
        <v>10.64</v>
      </c>
      <c r="I90" s="27">
        <v>14.09</v>
      </c>
      <c r="J90" s="27">
        <v>2.89</v>
      </c>
      <c r="K90" s="29">
        <v>181</v>
      </c>
      <c r="V90" s="2"/>
      <c r="W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s="3" customFormat="1" ht="15.95" customHeight="1">
      <c r="A91" s="126" t="s">
        <v>104</v>
      </c>
      <c r="B91" s="126"/>
      <c r="C91" s="126"/>
      <c r="D91" s="126"/>
      <c r="E91" s="39"/>
      <c r="F91" s="40" t="s">
        <v>105</v>
      </c>
      <c r="G91" s="41">
        <v>150</v>
      </c>
      <c r="H91" s="41">
        <v>3.6</v>
      </c>
      <c r="I91" s="41">
        <v>9</v>
      </c>
      <c r="J91" s="41">
        <v>35.700000000000003</v>
      </c>
      <c r="K91" s="40">
        <v>238</v>
      </c>
      <c r="V91" s="2"/>
      <c r="W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s="3" customFormat="1" ht="20.100000000000001" customHeight="1">
      <c r="A92" s="126" t="s">
        <v>106</v>
      </c>
      <c r="B92" s="126"/>
      <c r="C92" s="126"/>
      <c r="D92" s="126"/>
      <c r="E92" s="28"/>
      <c r="F92" s="29" t="s">
        <v>107</v>
      </c>
      <c r="G92" s="27">
        <v>200</v>
      </c>
      <c r="H92" s="27">
        <v>0.2</v>
      </c>
      <c r="I92" s="27">
        <v>1.1599999999999999</v>
      </c>
      <c r="J92" s="27">
        <v>27.88</v>
      </c>
      <c r="K92" s="29">
        <v>115</v>
      </c>
      <c r="V92" s="2"/>
      <c r="W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s="3" customFormat="1" ht="13.35" customHeight="1">
      <c r="A93" s="123" t="s">
        <v>47</v>
      </c>
      <c r="B93" s="123"/>
      <c r="C93" s="123"/>
      <c r="D93" s="123"/>
      <c r="E93" s="42"/>
      <c r="F93" s="36"/>
      <c r="G93" s="37">
        <v>60</v>
      </c>
      <c r="H93" s="37">
        <v>4.5</v>
      </c>
      <c r="I93" s="37">
        <v>0.9</v>
      </c>
      <c r="J93" s="37">
        <v>25.8</v>
      </c>
      <c r="K93" s="36">
        <v>126</v>
      </c>
      <c r="V93" s="2"/>
      <c r="W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s="3" customFormat="1" ht="18" customHeight="1">
      <c r="A94" s="124" t="s">
        <v>32</v>
      </c>
      <c r="B94" s="124"/>
      <c r="C94" s="124"/>
      <c r="D94" s="124"/>
      <c r="E94" s="28"/>
      <c r="F94" s="60"/>
      <c r="G94" s="44">
        <v>775</v>
      </c>
      <c r="H94" s="99">
        <f>SUM(H88:H93)</f>
        <v>22.76</v>
      </c>
      <c r="I94" s="99">
        <f>SUM(I88:I93)</f>
        <v>33.529999999999994</v>
      </c>
      <c r="J94" s="99">
        <f>SUM(J88:J93)</f>
        <v>110.31</v>
      </c>
      <c r="K94" s="99">
        <f>SUM(K88:K93)</f>
        <v>825</v>
      </c>
      <c r="V94" s="2"/>
      <c r="W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s="3" customFormat="1" ht="13.5" customHeight="1">
      <c r="A95" s="125" t="s">
        <v>48</v>
      </c>
      <c r="B95" s="125"/>
      <c r="C95" s="125"/>
      <c r="D95" s="125"/>
      <c r="E95" s="28"/>
      <c r="F95" s="29"/>
      <c r="G95" s="27"/>
      <c r="H95" s="30"/>
      <c r="I95" s="30"/>
      <c r="J95" s="30"/>
      <c r="K95" s="87"/>
      <c r="V95" s="2"/>
      <c r="W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s="3" customFormat="1" ht="18" customHeight="1">
      <c r="A96" s="126" t="s">
        <v>108</v>
      </c>
      <c r="B96" s="126"/>
      <c r="C96" s="126"/>
      <c r="D96" s="126"/>
      <c r="E96" s="28"/>
      <c r="F96" s="29" t="s">
        <v>93</v>
      </c>
      <c r="G96" s="27">
        <v>75</v>
      </c>
      <c r="H96" s="27">
        <v>8.4600000000000009</v>
      </c>
      <c r="I96" s="27">
        <v>7.34</v>
      </c>
      <c r="J96" s="27">
        <v>31.9</v>
      </c>
      <c r="K96" s="29">
        <v>229</v>
      </c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s="3" customFormat="1" ht="15.6" customHeight="1">
      <c r="A97" s="126" t="s">
        <v>109</v>
      </c>
      <c r="B97" s="126"/>
      <c r="C97" s="126"/>
      <c r="D97" s="126"/>
      <c r="E97" s="28"/>
      <c r="F97" s="29" t="s">
        <v>75</v>
      </c>
      <c r="G97" s="27">
        <v>200</v>
      </c>
      <c r="H97" s="27">
        <v>1.04</v>
      </c>
      <c r="I97" s="27">
        <v>0</v>
      </c>
      <c r="J97" s="27">
        <v>30.96</v>
      </c>
      <c r="K97" s="29">
        <v>123</v>
      </c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s="3" customFormat="1" ht="16.350000000000001" customHeight="1">
      <c r="A98" s="132" t="s">
        <v>110</v>
      </c>
      <c r="B98" s="132"/>
      <c r="C98" s="132"/>
      <c r="D98" s="132"/>
      <c r="E98" s="28"/>
      <c r="F98" s="29" t="s">
        <v>73</v>
      </c>
      <c r="G98" s="27">
        <v>100</v>
      </c>
      <c r="H98" s="27">
        <v>0.9</v>
      </c>
      <c r="I98" s="27">
        <v>0.2</v>
      </c>
      <c r="J98" s="27">
        <v>8.1</v>
      </c>
      <c r="K98" s="29">
        <v>40</v>
      </c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s="3" customFormat="1" ht="18" customHeight="1">
      <c r="A99" s="124" t="s">
        <v>32</v>
      </c>
      <c r="B99" s="124"/>
      <c r="C99" s="124"/>
      <c r="D99" s="124"/>
      <c r="E99" s="61"/>
      <c r="F99" s="51"/>
      <c r="G99" s="44">
        <v>375</v>
      </c>
      <c r="H99" s="45">
        <f>H96+H97+H98</f>
        <v>10.4</v>
      </c>
      <c r="I99" s="45">
        <f>I96+I97+I98</f>
        <v>7.54</v>
      </c>
      <c r="J99" s="45">
        <f>J96+J97+J98</f>
        <v>70.959999999999994</v>
      </c>
      <c r="K99" s="45">
        <f>K96+K97+K98</f>
        <v>392</v>
      </c>
      <c r="GT99" s="107"/>
      <c r="GU99" s="107"/>
      <c r="GV99" s="107"/>
      <c r="GW99" s="107"/>
      <c r="GX99" s="107"/>
      <c r="GY99" s="107"/>
      <c r="GZ99" s="107"/>
      <c r="HA99" s="107"/>
      <c r="HB99" s="107"/>
      <c r="HC99" s="107"/>
      <c r="HD99" s="107"/>
      <c r="HE99" s="107"/>
      <c r="HF99" s="107"/>
      <c r="HG99" s="107"/>
      <c r="HH99" s="107"/>
      <c r="HI99" s="107"/>
      <c r="HJ99" s="107"/>
      <c r="HK99" s="107"/>
      <c r="HL99" s="107"/>
      <c r="HM99" s="107"/>
      <c r="HN99" s="107"/>
      <c r="HO99" s="107"/>
      <c r="HP99" s="107"/>
      <c r="HQ99" s="107"/>
      <c r="HR99" s="107"/>
      <c r="HS99" s="107"/>
      <c r="HT99" s="107"/>
      <c r="HU99" s="107"/>
      <c r="HV99" s="107"/>
      <c r="HW99" s="107"/>
      <c r="HX99" s="107"/>
      <c r="HY99" s="107"/>
      <c r="HZ99" s="107"/>
      <c r="IA99" s="107"/>
      <c r="IB99" s="107"/>
      <c r="IC99" s="107"/>
      <c r="ID99" s="107"/>
      <c r="IE99" s="107"/>
      <c r="IF99" s="107"/>
      <c r="IG99" s="107"/>
      <c r="IH99" s="107"/>
      <c r="II99" s="107"/>
      <c r="IJ99" s="107"/>
      <c r="IK99" s="107"/>
      <c r="IL99" s="107"/>
      <c r="IM99" s="107"/>
      <c r="IN99" s="107"/>
      <c r="IO99" s="107"/>
      <c r="IP99" s="107"/>
      <c r="IQ99" s="107"/>
      <c r="IR99" s="107"/>
      <c r="IS99" s="107"/>
      <c r="IT99" s="107"/>
      <c r="IU99" s="107"/>
      <c r="IV99" s="107"/>
    </row>
    <row r="100" spans="1:256" s="3" customFormat="1" ht="13.35" customHeight="1">
      <c r="A100" s="119" t="s">
        <v>52</v>
      </c>
      <c r="B100" s="119"/>
      <c r="C100" s="119"/>
      <c r="D100" s="119"/>
      <c r="E100" s="52"/>
      <c r="F100" s="53"/>
      <c r="G100" s="54"/>
      <c r="H100" s="55">
        <f>H86+H94+H99</f>
        <v>51.07</v>
      </c>
      <c r="I100" s="55">
        <f>I86+I94+I99</f>
        <v>62.649999999999991</v>
      </c>
      <c r="J100" s="55">
        <f>J86+J94+J99</f>
        <v>263.83999999999997</v>
      </c>
      <c r="K100" s="106">
        <f>K86+K94+K99</f>
        <v>1811</v>
      </c>
    </row>
    <row r="101" spans="1:256" s="3" customFormat="1" ht="18" customHeight="1">
      <c r="A101" s="131" t="s">
        <v>13</v>
      </c>
      <c r="B101" s="131"/>
      <c r="C101" s="131"/>
      <c r="D101" s="131"/>
      <c r="E101" s="100"/>
      <c r="F101" s="122" t="s">
        <v>14</v>
      </c>
      <c r="G101" s="122" t="s">
        <v>15</v>
      </c>
      <c r="H101" s="129" t="s">
        <v>16</v>
      </c>
      <c r="I101" s="129"/>
      <c r="J101" s="129"/>
      <c r="K101" s="129"/>
    </row>
    <row r="102" spans="1:256" s="3" customFormat="1" ht="14.1" customHeight="1">
      <c r="A102" s="131"/>
      <c r="B102" s="131"/>
      <c r="C102" s="131"/>
      <c r="D102" s="131"/>
      <c r="E102" s="101"/>
      <c r="F102" s="122"/>
      <c r="G102" s="122"/>
      <c r="H102" s="71" t="s">
        <v>17</v>
      </c>
      <c r="I102" s="71" t="s">
        <v>18</v>
      </c>
      <c r="J102" s="71" t="s">
        <v>19</v>
      </c>
      <c r="K102" s="92" t="s">
        <v>20</v>
      </c>
    </row>
    <row r="103" spans="1:256" s="3" customFormat="1" ht="30" customHeight="1">
      <c r="A103" s="130" t="s">
        <v>111</v>
      </c>
      <c r="B103" s="130"/>
      <c r="C103" s="130"/>
      <c r="D103" s="130"/>
      <c r="E103" s="50"/>
      <c r="F103" s="56"/>
      <c r="G103" s="57"/>
      <c r="H103" s="58"/>
      <c r="I103" s="58"/>
      <c r="J103" s="58"/>
      <c r="K103" s="89"/>
    </row>
    <row r="104" spans="1:256" s="3" customFormat="1" ht="20.85" customHeight="1">
      <c r="A104" s="125" t="s">
        <v>22</v>
      </c>
      <c r="B104" s="125"/>
      <c r="C104" s="125"/>
      <c r="D104" s="125"/>
      <c r="E104" s="22"/>
      <c r="F104" s="23"/>
      <c r="G104" s="24" t="s">
        <v>23</v>
      </c>
      <c r="H104" s="35" t="s">
        <v>23</v>
      </c>
      <c r="I104" s="35"/>
      <c r="J104" s="35" t="s">
        <v>23</v>
      </c>
      <c r="K104" s="84" t="s">
        <v>23</v>
      </c>
    </row>
    <row r="105" spans="1:256" s="3" customFormat="1" ht="14.25" customHeight="1">
      <c r="A105" s="126" t="s">
        <v>24</v>
      </c>
      <c r="B105" s="126"/>
      <c r="C105" s="126"/>
      <c r="D105" s="126"/>
      <c r="E105" s="25"/>
      <c r="F105" s="26" t="s">
        <v>25</v>
      </c>
      <c r="G105" s="27">
        <v>10</v>
      </c>
      <c r="H105" s="27">
        <v>2.4500000000000002</v>
      </c>
      <c r="I105" s="27">
        <v>2.85</v>
      </c>
      <c r="J105" s="27">
        <v>0</v>
      </c>
      <c r="K105" s="29">
        <v>36</v>
      </c>
    </row>
    <row r="106" spans="1:256" s="3" customFormat="1" ht="18.95" customHeight="1">
      <c r="A106" s="126" t="s">
        <v>112</v>
      </c>
      <c r="B106" s="126"/>
      <c r="C106" s="126"/>
      <c r="D106" s="126"/>
      <c r="E106" s="28"/>
      <c r="F106" s="29" t="s">
        <v>27</v>
      </c>
      <c r="G106" s="27" t="s">
        <v>28</v>
      </c>
      <c r="H106" s="27">
        <v>11.41</v>
      </c>
      <c r="I106" s="27">
        <v>14</v>
      </c>
      <c r="J106" s="27">
        <v>36.86</v>
      </c>
      <c r="K106" s="83">
        <v>320</v>
      </c>
    </row>
    <row r="107" spans="1:256" s="3" customFormat="1" ht="14.25" customHeight="1">
      <c r="A107" s="126" t="s">
        <v>57</v>
      </c>
      <c r="B107" s="126"/>
      <c r="C107" s="126"/>
      <c r="D107" s="126"/>
      <c r="E107" s="28"/>
      <c r="F107" s="29" t="s">
        <v>58</v>
      </c>
      <c r="G107" s="27">
        <v>200</v>
      </c>
      <c r="H107" s="27">
        <v>0.2</v>
      </c>
      <c r="I107" s="27">
        <v>0.05</v>
      </c>
      <c r="J107" s="27">
        <v>15.01</v>
      </c>
      <c r="K107" s="29">
        <v>57</v>
      </c>
    </row>
    <row r="108" spans="1:256" s="3" customFormat="1" ht="15.75" customHeight="1">
      <c r="A108" s="132" t="s">
        <v>31</v>
      </c>
      <c r="B108" s="132"/>
      <c r="C108" s="132"/>
      <c r="D108" s="132"/>
      <c r="E108" s="28"/>
      <c r="F108" s="29"/>
      <c r="G108" s="27">
        <v>50</v>
      </c>
      <c r="H108" s="30">
        <v>3.8</v>
      </c>
      <c r="I108" s="30">
        <v>0.4</v>
      </c>
      <c r="J108" s="30">
        <v>24.3</v>
      </c>
      <c r="K108" s="83">
        <v>119</v>
      </c>
    </row>
    <row r="109" spans="1:256" s="3" customFormat="1" ht="15.75" customHeight="1">
      <c r="A109" s="128" t="s">
        <v>32</v>
      </c>
      <c r="B109" s="128"/>
      <c r="C109" s="128"/>
      <c r="D109" s="128"/>
      <c r="E109" s="31"/>
      <c r="F109" s="32"/>
      <c r="G109" s="33">
        <v>510</v>
      </c>
      <c r="H109" s="59">
        <f>SUM(H105:H108)</f>
        <v>17.86</v>
      </c>
      <c r="I109" s="59">
        <f>SUM(I105:I108)</f>
        <v>17.3</v>
      </c>
      <c r="J109" s="59">
        <f>SUM(J105:J108)</f>
        <v>76.17</v>
      </c>
      <c r="K109" s="59">
        <f>SUM(K105:K108)</f>
        <v>532</v>
      </c>
    </row>
    <row r="110" spans="1:256" s="3" customFormat="1" ht="17.100000000000001" customHeight="1">
      <c r="A110" s="127" t="s">
        <v>33</v>
      </c>
      <c r="B110" s="127"/>
      <c r="C110" s="127"/>
      <c r="D110" s="127"/>
      <c r="E110" s="18"/>
      <c r="F110" s="19"/>
      <c r="G110" s="24"/>
      <c r="H110" s="35"/>
      <c r="I110" s="35"/>
      <c r="J110" s="35"/>
      <c r="K110" s="94"/>
    </row>
    <row r="111" spans="1:256" s="3" customFormat="1" ht="18" customHeight="1">
      <c r="A111" s="126" t="s">
        <v>113</v>
      </c>
      <c r="B111" s="126"/>
      <c r="C111" s="126"/>
      <c r="D111" s="126"/>
      <c r="E111" s="28"/>
      <c r="F111" s="29" t="s">
        <v>114</v>
      </c>
      <c r="G111" s="27">
        <v>60</v>
      </c>
      <c r="H111" s="27">
        <v>0.7</v>
      </c>
      <c r="I111" s="27">
        <v>6.42</v>
      </c>
      <c r="J111" s="27">
        <v>2.74</v>
      </c>
      <c r="K111" s="29">
        <v>71</v>
      </c>
    </row>
    <row r="112" spans="1:256" s="3" customFormat="1" ht="21.95" customHeight="1">
      <c r="A112" s="126" t="s">
        <v>115</v>
      </c>
      <c r="B112" s="126"/>
      <c r="C112" s="126"/>
      <c r="D112" s="126"/>
      <c r="E112" s="28"/>
      <c r="F112" s="29" t="s">
        <v>116</v>
      </c>
      <c r="G112" s="27" t="s">
        <v>39</v>
      </c>
      <c r="H112" s="27">
        <v>3.08</v>
      </c>
      <c r="I112" s="27">
        <v>3.03</v>
      </c>
      <c r="J112" s="27">
        <v>14.06</v>
      </c>
      <c r="K112" s="29">
        <v>98</v>
      </c>
    </row>
    <row r="113" spans="1:256" s="3" customFormat="1" ht="14.85" customHeight="1">
      <c r="A113" s="126" t="s">
        <v>117</v>
      </c>
      <c r="B113" s="126"/>
      <c r="C113" s="126"/>
      <c r="D113" s="126"/>
      <c r="E113" s="28"/>
      <c r="F113" s="29" t="s">
        <v>118</v>
      </c>
      <c r="G113" s="27" t="s">
        <v>87</v>
      </c>
      <c r="H113" s="27">
        <v>15.6</v>
      </c>
      <c r="I113" s="27">
        <v>8.57</v>
      </c>
      <c r="J113" s="27">
        <v>14.52</v>
      </c>
      <c r="K113" s="29">
        <v>198</v>
      </c>
    </row>
    <row r="114" spans="1:256" s="3" customFormat="1" ht="13.35" customHeight="1">
      <c r="A114" s="126" t="s">
        <v>43</v>
      </c>
      <c r="B114" s="126"/>
      <c r="C114" s="126"/>
      <c r="D114" s="126"/>
      <c r="E114" s="47"/>
      <c r="F114" s="27" t="s">
        <v>44</v>
      </c>
      <c r="G114" s="27">
        <v>150</v>
      </c>
      <c r="H114" s="27">
        <v>5.0999999999999996</v>
      </c>
      <c r="I114" s="27">
        <v>9.15</v>
      </c>
      <c r="J114" s="27">
        <v>34.200000000000003</v>
      </c>
      <c r="K114" s="27">
        <v>241</v>
      </c>
    </row>
    <row r="115" spans="1:256" s="3" customFormat="1" ht="16.5" customHeight="1">
      <c r="A115" s="126" t="s">
        <v>74</v>
      </c>
      <c r="B115" s="126"/>
      <c r="C115" s="126"/>
      <c r="D115" s="126"/>
      <c r="E115" s="28"/>
      <c r="F115" s="29" t="s">
        <v>79</v>
      </c>
      <c r="G115" s="27">
        <v>200</v>
      </c>
      <c r="H115" s="27">
        <v>1.04</v>
      </c>
      <c r="I115" s="27">
        <v>0</v>
      </c>
      <c r="J115" s="27">
        <v>30.96</v>
      </c>
      <c r="K115" s="83">
        <v>123</v>
      </c>
    </row>
    <row r="116" spans="1:256" s="3" customFormat="1" ht="16.350000000000001" customHeight="1">
      <c r="A116" s="123" t="s">
        <v>47</v>
      </c>
      <c r="B116" s="123"/>
      <c r="C116" s="123"/>
      <c r="D116" s="123"/>
      <c r="E116" s="42"/>
      <c r="F116" s="36"/>
      <c r="G116" s="37">
        <v>60</v>
      </c>
      <c r="H116" s="37">
        <v>4.5</v>
      </c>
      <c r="I116" s="37">
        <v>0.9</v>
      </c>
      <c r="J116" s="37">
        <v>25.8</v>
      </c>
      <c r="K116" s="36">
        <v>126</v>
      </c>
    </row>
    <row r="117" spans="1:256" s="3" customFormat="1" ht="15.75" customHeight="1">
      <c r="A117" s="124" t="s">
        <v>32</v>
      </c>
      <c r="B117" s="124"/>
      <c r="C117" s="124"/>
      <c r="D117" s="124"/>
      <c r="E117" s="61"/>
      <c r="F117" s="51"/>
      <c r="G117" s="44">
        <v>765</v>
      </c>
      <c r="H117" s="45">
        <f>SUM(H111:H116)</f>
        <v>30.019999999999996</v>
      </c>
      <c r="I117" s="45">
        <f>SUM(I111:I116)</f>
        <v>28.07</v>
      </c>
      <c r="J117" s="45">
        <f>SUM(J111:J116)</f>
        <v>122.28000000000002</v>
      </c>
      <c r="K117" s="45">
        <f>SUM(K111:K116)</f>
        <v>857</v>
      </c>
    </row>
    <row r="118" spans="1:256" s="3" customFormat="1" ht="17.100000000000001" customHeight="1">
      <c r="A118" s="125" t="s">
        <v>48</v>
      </c>
      <c r="B118" s="125"/>
      <c r="C118" s="125"/>
      <c r="D118" s="125"/>
      <c r="E118" s="28"/>
      <c r="F118" s="29"/>
      <c r="G118" s="27"/>
      <c r="H118" s="30"/>
      <c r="I118" s="30"/>
      <c r="J118" s="30"/>
      <c r="K118" s="83"/>
    </row>
    <row r="119" spans="1:256" s="3" customFormat="1" ht="14.1" customHeight="1">
      <c r="A119" s="126" t="s">
        <v>119</v>
      </c>
      <c r="B119" s="126"/>
      <c r="C119" s="126"/>
      <c r="D119" s="126"/>
      <c r="E119" s="28"/>
      <c r="F119" s="29" t="s">
        <v>120</v>
      </c>
      <c r="G119" s="27">
        <v>100</v>
      </c>
      <c r="H119" s="27">
        <v>13.3</v>
      </c>
      <c r="I119" s="27">
        <v>3.6</v>
      </c>
      <c r="J119" s="27">
        <v>11.9</v>
      </c>
      <c r="K119" s="29">
        <v>296</v>
      </c>
      <c r="GT119" s="108"/>
      <c r="GU119" s="108"/>
      <c r="GV119" s="108"/>
      <c r="GW119" s="108"/>
      <c r="GX119" s="108"/>
      <c r="GY119" s="108"/>
      <c r="GZ119" s="108"/>
      <c r="HA119" s="108"/>
      <c r="HB119" s="108"/>
      <c r="HC119" s="108"/>
      <c r="HD119" s="108"/>
      <c r="HE119" s="108"/>
      <c r="HF119" s="108"/>
      <c r="HG119" s="108"/>
      <c r="HH119" s="108"/>
      <c r="HI119" s="108"/>
      <c r="HJ119" s="108"/>
      <c r="HK119" s="108"/>
      <c r="HL119" s="108"/>
      <c r="HM119" s="108"/>
      <c r="HN119" s="108"/>
      <c r="HO119" s="108"/>
      <c r="HP119" s="108"/>
      <c r="HQ119" s="108"/>
      <c r="HR119" s="108"/>
      <c r="HS119" s="108"/>
      <c r="HT119" s="108"/>
      <c r="HU119" s="108"/>
      <c r="HV119" s="108"/>
      <c r="HW119" s="108"/>
      <c r="HX119" s="108"/>
      <c r="HY119" s="108"/>
      <c r="HZ119" s="108"/>
      <c r="IA119" s="108"/>
      <c r="IB119" s="108"/>
      <c r="IC119" s="108"/>
      <c r="ID119" s="108"/>
      <c r="IE119" s="108"/>
      <c r="IF119" s="108"/>
      <c r="IG119" s="108"/>
      <c r="IH119" s="108"/>
      <c r="II119" s="108"/>
      <c r="IJ119" s="108"/>
      <c r="IK119" s="108"/>
      <c r="IL119" s="108"/>
      <c r="IM119" s="108"/>
      <c r="IN119" s="108"/>
      <c r="IO119" s="108"/>
      <c r="IP119" s="108"/>
      <c r="IQ119" s="108"/>
      <c r="IR119" s="108"/>
      <c r="IS119" s="108"/>
      <c r="IT119" s="108"/>
      <c r="IU119" s="108"/>
      <c r="IV119" s="108"/>
    </row>
    <row r="120" spans="1:256" s="3" customFormat="1" ht="17.25" customHeight="1">
      <c r="A120" s="126" t="s">
        <v>51</v>
      </c>
      <c r="B120" s="126"/>
      <c r="C120" s="126"/>
      <c r="D120" s="126"/>
      <c r="E120" s="28"/>
      <c r="F120" s="29"/>
      <c r="G120" s="27">
        <v>200</v>
      </c>
      <c r="H120" s="27">
        <v>1.4</v>
      </c>
      <c r="I120" s="27">
        <v>0.2</v>
      </c>
      <c r="J120" s="27">
        <v>26.4</v>
      </c>
      <c r="K120" s="29">
        <v>120</v>
      </c>
    </row>
    <row r="121" spans="1:256" s="3" customFormat="1" ht="18" customHeight="1">
      <c r="A121" s="124" t="s">
        <v>32</v>
      </c>
      <c r="B121" s="124"/>
      <c r="C121" s="124"/>
      <c r="D121" s="124"/>
      <c r="E121" s="61"/>
      <c r="F121" s="51"/>
      <c r="G121" s="44">
        <v>300</v>
      </c>
      <c r="H121" s="45">
        <f>SUM(H119:H120)</f>
        <v>14.700000000000001</v>
      </c>
      <c r="I121" s="45">
        <f>SUM(I119:I120)</f>
        <v>3.8000000000000003</v>
      </c>
      <c r="J121" s="45">
        <f>SUM(J119:J120)</f>
        <v>38.299999999999997</v>
      </c>
      <c r="K121" s="45">
        <f>SUM(K119:K120)</f>
        <v>416</v>
      </c>
    </row>
    <row r="122" spans="1:256" s="3" customFormat="1" ht="17.100000000000001" customHeight="1">
      <c r="A122" s="119" t="s">
        <v>52</v>
      </c>
      <c r="B122" s="119"/>
      <c r="C122" s="119"/>
      <c r="D122" s="119"/>
      <c r="E122" s="52"/>
      <c r="F122" s="53"/>
      <c r="G122" s="54"/>
      <c r="H122" s="55">
        <f>H109+H117+H121</f>
        <v>62.58</v>
      </c>
      <c r="I122" s="55">
        <f>I109:J109+I117:J117+I121:J121</f>
        <v>49.17</v>
      </c>
      <c r="J122" s="55">
        <f>J109+J117+J121</f>
        <v>236.75</v>
      </c>
      <c r="K122" s="88">
        <f>K121+K117+K109</f>
        <v>1805</v>
      </c>
    </row>
    <row r="123" spans="1:256" s="3" customFormat="1" ht="18" customHeight="1">
      <c r="A123" s="131" t="s">
        <v>13</v>
      </c>
      <c r="B123" s="131"/>
      <c r="C123" s="131"/>
      <c r="D123" s="131"/>
      <c r="E123" s="100"/>
      <c r="F123" s="122" t="s">
        <v>14</v>
      </c>
      <c r="G123" s="122" t="s">
        <v>15</v>
      </c>
      <c r="H123" s="129" t="s">
        <v>16</v>
      </c>
      <c r="I123" s="129"/>
      <c r="J123" s="129"/>
      <c r="K123" s="129"/>
    </row>
    <row r="124" spans="1:256" s="3" customFormat="1" ht="17.100000000000001" customHeight="1">
      <c r="A124" s="131"/>
      <c r="B124" s="131"/>
      <c r="C124" s="131"/>
      <c r="D124" s="131"/>
      <c r="E124" s="101"/>
      <c r="F124" s="122"/>
      <c r="G124" s="122"/>
      <c r="H124" s="71" t="s">
        <v>17</v>
      </c>
      <c r="I124" s="71" t="s">
        <v>18</v>
      </c>
      <c r="J124" s="71" t="s">
        <v>19</v>
      </c>
      <c r="K124" s="92" t="s">
        <v>20</v>
      </c>
    </row>
    <row r="125" spans="1:256" s="3" customFormat="1" ht="36.950000000000003" customHeight="1">
      <c r="A125" s="130" t="s">
        <v>121</v>
      </c>
      <c r="B125" s="130"/>
      <c r="C125" s="130"/>
      <c r="D125" s="130"/>
      <c r="E125" s="102"/>
      <c r="F125" s="103"/>
      <c r="G125" s="75"/>
      <c r="H125" s="76"/>
      <c r="I125" s="76"/>
      <c r="J125" s="76"/>
      <c r="K125" s="93"/>
    </row>
    <row r="126" spans="1:256" s="3" customFormat="1" ht="18" customHeight="1">
      <c r="A126" s="125" t="s">
        <v>22</v>
      </c>
      <c r="B126" s="125"/>
      <c r="C126" s="125"/>
      <c r="D126" s="125"/>
      <c r="E126" s="22"/>
      <c r="F126" s="23"/>
      <c r="G126" s="24" t="s">
        <v>23</v>
      </c>
      <c r="H126" s="35" t="s">
        <v>23</v>
      </c>
      <c r="I126" s="35"/>
      <c r="J126" s="35" t="s">
        <v>23</v>
      </c>
      <c r="K126" s="84" t="s">
        <v>23</v>
      </c>
    </row>
    <row r="127" spans="1:256" s="3" customFormat="1" ht="16.5" customHeight="1">
      <c r="A127" s="126" t="s">
        <v>54</v>
      </c>
      <c r="B127" s="126"/>
      <c r="C127" s="126"/>
      <c r="D127" s="126"/>
      <c r="E127" s="25"/>
      <c r="F127" s="26" t="s">
        <v>55</v>
      </c>
      <c r="G127" s="27">
        <v>10</v>
      </c>
      <c r="H127" s="30">
        <v>0.05</v>
      </c>
      <c r="I127" s="30">
        <v>7.25</v>
      </c>
      <c r="J127" s="30">
        <v>0.08</v>
      </c>
      <c r="K127" s="29">
        <v>66</v>
      </c>
    </row>
    <row r="128" spans="1:256" s="3" customFormat="1" ht="17.25" customHeight="1">
      <c r="A128" s="126" t="s">
        <v>26</v>
      </c>
      <c r="B128" s="126"/>
      <c r="C128" s="126"/>
      <c r="D128" s="126"/>
      <c r="E128" s="28"/>
      <c r="F128" s="29" t="s">
        <v>27</v>
      </c>
      <c r="G128" s="27" t="s">
        <v>28</v>
      </c>
      <c r="H128" s="30">
        <v>15.09</v>
      </c>
      <c r="I128" s="30">
        <v>13.92</v>
      </c>
      <c r="J128" s="30">
        <v>38.82</v>
      </c>
      <c r="K128" s="83">
        <v>340</v>
      </c>
    </row>
    <row r="129" spans="1:256" s="3" customFormat="1" ht="17.25" customHeight="1">
      <c r="A129" s="126" t="s">
        <v>29</v>
      </c>
      <c r="B129" s="126"/>
      <c r="C129" s="126"/>
      <c r="D129" s="126"/>
      <c r="E129" s="28"/>
      <c r="F129" s="29" t="s">
        <v>30</v>
      </c>
      <c r="G129" s="27">
        <v>200</v>
      </c>
      <c r="H129" s="30">
        <v>0.34</v>
      </c>
      <c r="I129" s="30">
        <v>0.02</v>
      </c>
      <c r="J129" s="30">
        <v>24.53</v>
      </c>
      <c r="K129" s="83">
        <v>95</v>
      </c>
    </row>
    <row r="130" spans="1:256" s="3" customFormat="1" ht="18" customHeight="1">
      <c r="A130" s="132" t="s">
        <v>31</v>
      </c>
      <c r="B130" s="132"/>
      <c r="C130" s="132"/>
      <c r="D130" s="132"/>
      <c r="E130" s="28"/>
      <c r="F130" s="29"/>
      <c r="G130" s="27">
        <v>50</v>
      </c>
      <c r="H130" s="30">
        <v>3.8</v>
      </c>
      <c r="I130" s="30">
        <v>0.4</v>
      </c>
      <c r="J130" s="30">
        <v>24.3</v>
      </c>
      <c r="K130" s="83">
        <v>119</v>
      </c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</row>
    <row r="131" spans="1:256" s="3" customFormat="1" ht="17.25" customHeight="1">
      <c r="A131" s="128" t="s">
        <v>32</v>
      </c>
      <c r="B131" s="128"/>
      <c r="C131" s="128"/>
      <c r="D131" s="128"/>
      <c r="E131" s="31"/>
      <c r="F131" s="32"/>
      <c r="G131" s="33">
        <v>510</v>
      </c>
      <c r="H131" s="59">
        <f>SUM(H127:H130)</f>
        <v>19.28</v>
      </c>
      <c r="I131" s="59">
        <f>SUM(I127:I130)</f>
        <v>21.59</v>
      </c>
      <c r="J131" s="59">
        <f>SUM(J127:J130)</f>
        <v>87.73</v>
      </c>
      <c r="K131" s="59">
        <f>SUM(K127:K130)</f>
        <v>620</v>
      </c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</row>
    <row r="132" spans="1:256" s="3" customFormat="1" ht="18" customHeight="1">
      <c r="A132" s="127" t="s">
        <v>33</v>
      </c>
      <c r="B132" s="127"/>
      <c r="C132" s="127"/>
      <c r="D132" s="127"/>
      <c r="E132" s="18"/>
      <c r="F132" s="19"/>
      <c r="G132" s="24"/>
      <c r="H132" s="35"/>
      <c r="I132" s="35"/>
      <c r="J132" s="35"/>
      <c r="K132" s="84"/>
    </row>
    <row r="133" spans="1:256" s="3" customFormat="1" ht="19.149999999999999" customHeight="1">
      <c r="A133" s="126" t="s">
        <v>122</v>
      </c>
      <c r="B133" s="126"/>
      <c r="C133" s="126"/>
      <c r="D133" s="126"/>
      <c r="E133" s="28"/>
      <c r="F133" s="29" t="s">
        <v>123</v>
      </c>
      <c r="G133" s="27">
        <v>60</v>
      </c>
      <c r="H133" s="27">
        <v>0.66</v>
      </c>
      <c r="I133" s="27">
        <v>3.62</v>
      </c>
      <c r="J133" s="27">
        <v>2.2599999999999998</v>
      </c>
      <c r="K133" s="27">
        <v>44</v>
      </c>
    </row>
    <row r="134" spans="1:256" s="3" customFormat="1" ht="15.75" customHeight="1">
      <c r="A134" s="126" t="s">
        <v>37</v>
      </c>
      <c r="B134" s="126"/>
      <c r="C134" s="126"/>
      <c r="D134" s="126"/>
      <c r="E134" s="28"/>
      <c r="F134" s="29" t="s">
        <v>38</v>
      </c>
      <c r="G134" s="27" t="s">
        <v>39</v>
      </c>
      <c r="H134" s="27">
        <v>5.9</v>
      </c>
      <c r="I134" s="27">
        <v>3.11</v>
      </c>
      <c r="J134" s="27">
        <v>15.98</v>
      </c>
      <c r="K134" s="29">
        <v>118</v>
      </c>
    </row>
    <row r="135" spans="1:256" s="3" customFormat="1" ht="18" customHeight="1">
      <c r="A135" s="126" t="s">
        <v>124</v>
      </c>
      <c r="B135" s="126"/>
      <c r="C135" s="126"/>
      <c r="D135" s="126"/>
      <c r="E135" s="28"/>
      <c r="F135" s="29" t="s">
        <v>125</v>
      </c>
      <c r="G135" s="27" t="s">
        <v>42</v>
      </c>
      <c r="H135" s="27">
        <v>12.3</v>
      </c>
      <c r="I135" s="110">
        <v>3.4</v>
      </c>
      <c r="J135" s="110">
        <v>5.2</v>
      </c>
      <c r="K135" s="29">
        <v>100.6</v>
      </c>
    </row>
    <row r="136" spans="1:256" s="3" customFormat="1" ht="19.5" customHeight="1">
      <c r="A136" s="126" t="s">
        <v>104</v>
      </c>
      <c r="B136" s="126"/>
      <c r="C136" s="126"/>
      <c r="D136" s="126"/>
      <c r="E136" s="39"/>
      <c r="F136" s="40" t="s">
        <v>105</v>
      </c>
      <c r="G136" s="41">
        <v>150</v>
      </c>
      <c r="H136" s="41">
        <v>3.6</v>
      </c>
      <c r="I136" s="41">
        <v>9</v>
      </c>
      <c r="J136" s="41">
        <v>35.700000000000003</v>
      </c>
      <c r="K136" s="40">
        <v>238</v>
      </c>
    </row>
    <row r="137" spans="1:256" s="3" customFormat="1" ht="17.850000000000001" customHeight="1">
      <c r="A137" s="126" t="s">
        <v>45</v>
      </c>
      <c r="B137" s="126"/>
      <c r="C137" s="126"/>
      <c r="D137" s="126"/>
      <c r="E137" s="28"/>
      <c r="F137" s="29" t="s">
        <v>46</v>
      </c>
      <c r="G137" s="27">
        <v>200</v>
      </c>
      <c r="H137" s="27">
        <v>0.2</v>
      </c>
      <c r="I137" s="27">
        <v>0.04</v>
      </c>
      <c r="J137" s="27">
        <v>25.73</v>
      </c>
      <c r="K137" s="29">
        <v>100</v>
      </c>
    </row>
    <row r="138" spans="1:256" s="3" customFormat="1" ht="15.95" customHeight="1">
      <c r="A138" s="123" t="s">
        <v>47</v>
      </c>
      <c r="B138" s="123"/>
      <c r="C138" s="123"/>
      <c r="D138" s="123"/>
      <c r="E138" s="42"/>
      <c r="F138" s="36"/>
      <c r="G138" s="37">
        <v>60</v>
      </c>
      <c r="H138" s="37">
        <v>4.5</v>
      </c>
      <c r="I138" s="37">
        <v>0.9</v>
      </c>
      <c r="J138" s="37">
        <v>25.8</v>
      </c>
      <c r="K138" s="36">
        <v>126</v>
      </c>
    </row>
    <row r="139" spans="1:256" s="3" customFormat="1" ht="18" customHeight="1">
      <c r="A139" s="124" t="s">
        <v>32</v>
      </c>
      <c r="B139" s="124"/>
      <c r="C139" s="124"/>
      <c r="D139" s="124"/>
      <c r="E139" s="109"/>
      <c r="F139" s="60"/>
      <c r="G139" s="44">
        <v>775</v>
      </c>
      <c r="H139" s="45">
        <f>SUM(H133:H138)</f>
        <v>27.16</v>
      </c>
      <c r="I139" s="45">
        <f>SUM(I133:I138)</f>
        <v>20.07</v>
      </c>
      <c r="J139" s="45">
        <f>SUM(J133:J138)</f>
        <v>110.67</v>
      </c>
      <c r="K139" s="45">
        <f>SUM(K133:K138)</f>
        <v>726.6</v>
      </c>
    </row>
    <row r="140" spans="1:256" s="3" customFormat="1" ht="15" customHeight="1">
      <c r="A140" s="125" t="s">
        <v>48</v>
      </c>
      <c r="B140" s="125"/>
      <c r="C140" s="125"/>
      <c r="D140" s="125"/>
      <c r="E140" s="28"/>
      <c r="F140" s="29"/>
      <c r="G140" s="27"/>
      <c r="H140" s="30"/>
      <c r="I140" s="30"/>
      <c r="J140" s="30"/>
      <c r="K140" s="87"/>
    </row>
    <row r="141" spans="1:256" s="3" customFormat="1" ht="14.1" customHeight="1">
      <c r="A141" s="132" t="s">
        <v>49</v>
      </c>
      <c r="B141" s="132"/>
      <c r="C141" s="132"/>
      <c r="D141" s="132"/>
      <c r="E141" s="28"/>
      <c r="F141" s="29" t="s">
        <v>50</v>
      </c>
      <c r="G141" s="27">
        <v>100</v>
      </c>
      <c r="H141" s="30">
        <v>7.44</v>
      </c>
      <c r="I141" s="30">
        <v>13.16</v>
      </c>
      <c r="J141" s="30">
        <v>60.9</v>
      </c>
      <c r="K141" s="83">
        <v>392</v>
      </c>
      <c r="GT141" s="108"/>
      <c r="GU141" s="108"/>
      <c r="GV141" s="108"/>
      <c r="GW141" s="108"/>
      <c r="GX141" s="108"/>
      <c r="GY141" s="108"/>
      <c r="GZ141" s="108"/>
      <c r="HA141" s="108"/>
      <c r="HB141" s="108"/>
      <c r="HC141" s="108"/>
      <c r="HD141" s="108"/>
      <c r="HE141" s="108"/>
      <c r="HF141" s="108"/>
      <c r="HG141" s="108"/>
      <c r="HH141" s="108"/>
      <c r="HI141" s="108"/>
      <c r="HJ141" s="108"/>
      <c r="HK141" s="108"/>
      <c r="HL141" s="108"/>
      <c r="HM141" s="108"/>
      <c r="HN141" s="108"/>
      <c r="HO141" s="108"/>
      <c r="HP141" s="108"/>
      <c r="HQ141" s="108"/>
      <c r="HR141" s="108"/>
      <c r="HS141" s="108"/>
      <c r="HT141" s="108"/>
      <c r="HU141" s="108"/>
      <c r="HV141" s="108"/>
      <c r="HW141" s="108"/>
      <c r="HX141" s="108"/>
      <c r="HY141" s="108"/>
      <c r="HZ141" s="108"/>
      <c r="IA141" s="108"/>
      <c r="IB141" s="108"/>
      <c r="IC141" s="108"/>
      <c r="ID141" s="108"/>
      <c r="IE141" s="108"/>
      <c r="IF141" s="108"/>
      <c r="IG141" s="108"/>
      <c r="IH141" s="108"/>
      <c r="II141" s="108"/>
      <c r="IJ141" s="108"/>
      <c r="IK141" s="108"/>
      <c r="IL141" s="108"/>
      <c r="IM141" s="108"/>
      <c r="IN141" s="108"/>
      <c r="IO141" s="108"/>
      <c r="IP141" s="108"/>
      <c r="IQ141" s="108"/>
      <c r="IR141" s="108"/>
      <c r="IS141" s="108"/>
      <c r="IT141" s="108"/>
      <c r="IU141" s="108"/>
      <c r="IV141" s="108"/>
    </row>
    <row r="142" spans="1:256" s="3" customFormat="1" ht="18" customHeight="1">
      <c r="A142" s="126" t="s">
        <v>51</v>
      </c>
      <c r="B142" s="126"/>
      <c r="C142" s="126"/>
      <c r="D142" s="126"/>
      <c r="E142" s="28"/>
      <c r="F142" s="29"/>
      <c r="G142" s="27">
        <v>200</v>
      </c>
      <c r="H142" s="27">
        <v>1.4</v>
      </c>
      <c r="I142" s="27">
        <v>0.2</v>
      </c>
      <c r="J142" s="27">
        <v>26.4</v>
      </c>
      <c r="K142" s="29">
        <v>120</v>
      </c>
    </row>
    <row r="143" spans="1:256" s="3" customFormat="1" ht="20.85" customHeight="1">
      <c r="A143" s="124" t="s">
        <v>32</v>
      </c>
      <c r="B143" s="124"/>
      <c r="C143" s="124"/>
      <c r="D143" s="124"/>
      <c r="E143" s="61"/>
      <c r="F143" s="51"/>
      <c r="G143" s="44">
        <v>300</v>
      </c>
      <c r="H143" s="45">
        <f>SUM(H141:H142)</f>
        <v>8.84</v>
      </c>
      <c r="I143" s="45">
        <f>SUM(I141:I142)</f>
        <v>13.36</v>
      </c>
      <c r="J143" s="45">
        <f>SUM(J141:J142)</f>
        <v>87.3</v>
      </c>
      <c r="K143" s="45">
        <f>SUM(K141:K142)</f>
        <v>512</v>
      </c>
    </row>
    <row r="144" spans="1:256" s="3" customFormat="1" ht="15" customHeight="1">
      <c r="A144" s="119" t="s">
        <v>52</v>
      </c>
      <c r="B144" s="119"/>
      <c r="C144" s="119"/>
      <c r="D144" s="119"/>
      <c r="E144" s="52"/>
      <c r="F144" s="53"/>
      <c r="G144" s="54"/>
      <c r="H144" s="55">
        <f>H131+H139+H143</f>
        <v>55.28</v>
      </c>
      <c r="I144" s="55">
        <f>I131+I139+I143</f>
        <v>55.019999999999996</v>
      </c>
      <c r="J144" s="55">
        <f>J131+J139+J143</f>
        <v>285.7</v>
      </c>
      <c r="K144" s="106">
        <f>K131+K139+K143</f>
        <v>1858.6</v>
      </c>
    </row>
    <row r="145" spans="1:23" s="3" customFormat="1" ht="15.95" customHeight="1">
      <c r="A145" s="131" t="s">
        <v>13</v>
      </c>
      <c r="B145" s="131"/>
      <c r="C145" s="131"/>
      <c r="D145" s="131"/>
      <c r="E145" s="100"/>
      <c r="F145" s="122" t="s">
        <v>14</v>
      </c>
      <c r="G145" s="122" t="s">
        <v>15</v>
      </c>
      <c r="H145" s="129" t="s">
        <v>16</v>
      </c>
      <c r="I145" s="129"/>
      <c r="J145" s="129"/>
      <c r="K145" s="129"/>
    </row>
    <row r="146" spans="1:23" s="3" customFormat="1" ht="15.95" customHeight="1">
      <c r="A146" s="131"/>
      <c r="B146" s="131"/>
      <c r="C146" s="131"/>
      <c r="D146" s="131"/>
      <c r="E146" s="101"/>
      <c r="F146" s="122"/>
      <c r="G146" s="122"/>
      <c r="H146" s="71" t="s">
        <v>17</v>
      </c>
      <c r="I146" s="71" t="s">
        <v>18</v>
      </c>
      <c r="J146" s="71" t="s">
        <v>19</v>
      </c>
      <c r="K146" s="92" t="s">
        <v>20</v>
      </c>
    </row>
    <row r="147" spans="1:23" s="3" customFormat="1" ht="23.1" customHeight="1">
      <c r="A147" s="130" t="s">
        <v>126</v>
      </c>
      <c r="B147" s="130"/>
      <c r="C147" s="130"/>
      <c r="D147" s="130"/>
      <c r="E147" s="50"/>
      <c r="F147" s="56"/>
      <c r="G147" s="57"/>
      <c r="H147" s="58"/>
      <c r="I147" s="58"/>
      <c r="J147" s="58"/>
      <c r="K147" s="89"/>
    </row>
    <row r="148" spans="1:23" s="3" customFormat="1" ht="14.1" customHeight="1">
      <c r="A148" s="125" t="s">
        <v>22</v>
      </c>
      <c r="B148" s="125"/>
      <c r="C148" s="125"/>
      <c r="D148" s="125"/>
      <c r="E148" s="22"/>
      <c r="F148" s="23"/>
      <c r="G148" s="24" t="s">
        <v>23</v>
      </c>
      <c r="H148" s="35" t="s">
        <v>23</v>
      </c>
      <c r="I148" s="35"/>
      <c r="J148" s="35" t="s">
        <v>23</v>
      </c>
      <c r="K148" s="84" t="s">
        <v>23</v>
      </c>
    </row>
    <row r="149" spans="1:23" s="3" customFormat="1" ht="18" customHeight="1">
      <c r="A149" s="126" t="s">
        <v>24</v>
      </c>
      <c r="B149" s="126"/>
      <c r="C149" s="126"/>
      <c r="D149" s="126"/>
      <c r="E149" s="25"/>
      <c r="F149" s="26" t="s">
        <v>25</v>
      </c>
      <c r="G149" s="27">
        <v>10</v>
      </c>
      <c r="H149" s="27">
        <v>2.4500000000000002</v>
      </c>
      <c r="I149" s="27">
        <v>2.85</v>
      </c>
      <c r="J149" s="27">
        <v>0</v>
      </c>
      <c r="K149" s="29">
        <v>36</v>
      </c>
    </row>
    <row r="150" spans="1:23" s="3" customFormat="1" ht="18" customHeight="1">
      <c r="A150" s="126" t="s">
        <v>56</v>
      </c>
      <c r="B150" s="126"/>
      <c r="C150" s="126"/>
      <c r="D150" s="126"/>
      <c r="E150" s="28"/>
      <c r="F150" s="29" t="s">
        <v>27</v>
      </c>
      <c r="G150" s="27" t="s">
        <v>28</v>
      </c>
      <c r="H150" s="30">
        <v>13.96</v>
      </c>
      <c r="I150" s="30">
        <v>12.12</v>
      </c>
      <c r="J150" s="30">
        <v>32.090000000000003</v>
      </c>
      <c r="K150" s="83">
        <v>294</v>
      </c>
    </row>
    <row r="151" spans="1:23" s="3" customFormat="1" ht="16.5" customHeight="1">
      <c r="A151" s="126" t="s">
        <v>78</v>
      </c>
      <c r="B151" s="126"/>
      <c r="C151" s="126"/>
      <c r="D151" s="126"/>
      <c r="E151" s="28"/>
      <c r="F151" s="29" t="s">
        <v>79</v>
      </c>
      <c r="G151" s="27">
        <v>200</v>
      </c>
      <c r="H151" s="27">
        <v>0.26</v>
      </c>
      <c r="I151" s="27">
        <v>0.06</v>
      </c>
      <c r="J151" s="27">
        <v>15.22</v>
      </c>
      <c r="K151" s="83">
        <v>59</v>
      </c>
    </row>
    <row r="152" spans="1:23" s="3" customFormat="1" ht="15.6" customHeight="1">
      <c r="A152" s="132" t="s">
        <v>31</v>
      </c>
      <c r="B152" s="132"/>
      <c r="C152" s="132"/>
      <c r="D152" s="132"/>
      <c r="E152" s="28"/>
      <c r="F152" s="29"/>
      <c r="G152" s="27">
        <v>50</v>
      </c>
      <c r="H152" s="30">
        <v>3.8</v>
      </c>
      <c r="I152" s="30">
        <v>0.4</v>
      </c>
      <c r="J152" s="30">
        <v>24.3</v>
      </c>
      <c r="K152" s="83">
        <v>119</v>
      </c>
    </row>
    <row r="153" spans="1:23" s="3" customFormat="1" ht="15" customHeight="1">
      <c r="A153" s="133" t="s">
        <v>32</v>
      </c>
      <c r="B153" s="133"/>
      <c r="C153" s="133"/>
      <c r="D153" s="133"/>
      <c r="E153" s="31"/>
      <c r="F153" s="32"/>
      <c r="G153" s="33">
        <v>510</v>
      </c>
      <c r="H153" s="59">
        <f>SUM(H149:H152)</f>
        <v>20.470000000000002</v>
      </c>
      <c r="I153" s="59">
        <f>SUM(I149:I152)</f>
        <v>15.43</v>
      </c>
      <c r="J153" s="59">
        <f>SUM(J149:J152)</f>
        <v>71.61</v>
      </c>
      <c r="K153" s="59">
        <f>SUM(K149:K152)</f>
        <v>508</v>
      </c>
    </row>
    <row r="154" spans="1:23" s="2" customFormat="1" ht="11.65" customHeight="1">
      <c r="A154" s="127" t="s">
        <v>33</v>
      </c>
      <c r="B154" s="127"/>
      <c r="C154" s="127"/>
      <c r="D154" s="127"/>
      <c r="E154" s="18"/>
      <c r="F154" s="19"/>
      <c r="G154" s="24"/>
      <c r="H154" s="35"/>
      <c r="I154" s="35"/>
      <c r="J154" s="35"/>
      <c r="K154" s="84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s="3" customFormat="1" ht="18" customHeight="1">
      <c r="A155" s="126" t="s">
        <v>34</v>
      </c>
      <c r="B155" s="126"/>
      <c r="C155" s="126"/>
      <c r="D155" s="126"/>
      <c r="E155" s="28" t="s">
        <v>35</v>
      </c>
      <c r="F155" s="36" t="s">
        <v>36</v>
      </c>
      <c r="G155" s="37">
        <v>60</v>
      </c>
      <c r="H155" s="38">
        <v>0.48</v>
      </c>
      <c r="I155" s="38">
        <v>0.12</v>
      </c>
      <c r="J155" s="38">
        <v>3.12</v>
      </c>
      <c r="K155" s="85">
        <v>12</v>
      </c>
    </row>
    <row r="156" spans="1:23" s="3" customFormat="1" ht="32.1" customHeight="1">
      <c r="A156" s="126" t="s">
        <v>61</v>
      </c>
      <c r="B156" s="126"/>
      <c r="C156" s="126"/>
      <c r="D156" s="126"/>
      <c r="E156" s="28"/>
      <c r="F156" s="29" t="s">
        <v>62</v>
      </c>
      <c r="G156" s="27" t="s">
        <v>63</v>
      </c>
      <c r="H156" s="27">
        <v>3.56</v>
      </c>
      <c r="I156" s="27">
        <v>7.82</v>
      </c>
      <c r="J156" s="27">
        <v>10.67</v>
      </c>
      <c r="K156" s="29">
        <v>109</v>
      </c>
    </row>
    <row r="157" spans="1:23" s="3" customFormat="1" ht="15" customHeight="1">
      <c r="A157" s="126" t="s">
        <v>127</v>
      </c>
      <c r="B157" s="126"/>
      <c r="C157" s="126"/>
      <c r="D157" s="126"/>
      <c r="E157" s="28"/>
      <c r="F157" s="29">
        <v>522</v>
      </c>
      <c r="G157" s="27" t="s">
        <v>87</v>
      </c>
      <c r="H157" s="27">
        <v>9.2799999999999994</v>
      </c>
      <c r="I157" s="27">
        <v>18.399999999999999</v>
      </c>
      <c r="J157" s="27">
        <v>8.42</v>
      </c>
      <c r="K157" s="29">
        <v>236</v>
      </c>
    </row>
    <row r="158" spans="1:23" s="3" customFormat="1" ht="17.25" customHeight="1">
      <c r="A158" s="126" t="s">
        <v>67</v>
      </c>
      <c r="B158" s="126"/>
      <c r="C158" s="126"/>
      <c r="D158" s="126"/>
      <c r="E158" s="39"/>
      <c r="F158" s="40" t="s">
        <v>68</v>
      </c>
      <c r="G158" s="41">
        <v>150</v>
      </c>
      <c r="H158" s="41">
        <v>8.76</v>
      </c>
      <c r="I158" s="41">
        <v>6.62</v>
      </c>
      <c r="J158" s="41">
        <v>43.08</v>
      </c>
      <c r="K158" s="40">
        <v>271</v>
      </c>
    </row>
    <row r="159" spans="1:23" s="3" customFormat="1" ht="15.6" customHeight="1">
      <c r="A159" s="126" t="s">
        <v>90</v>
      </c>
      <c r="B159" s="126"/>
      <c r="C159" s="126"/>
      <c r="D159" s="126"/>
      <c r="E159" s="28"/>
      <c r="F159" s="29" t="s">
        <v>91</v>
      </c>
      <c r="G159" s="27">
        <v>200</v>
      </c>
      <c r="H159" s="27">
        <v>0.44</v>
      </c>
      <c r="I159" s="27">
        <v>0</v>
      </c>
      <c r="J159" s="27">
        <v>28.88</v>
      </c>
      <c r="K159" s="29">
        <v>116</v>
      </c>
    </row>
    <row r="160" spans="1:23" s="3" customFormat="1" ht="17.850000000000001" customHeight="1">
      <c r="A160" s="123" t="s">
        <v>47</v>
      </c>
      <c r="B160" s="123"/>
      <c r="C160" s="123"/>
      <c r="D160" s="123"/>
      <c r="E160" s="42"/>
      <c r="F160" s="36"/>
      <c r="G160" s="37">
        <v>60</v>
      </c>
      <c r="H160" s="37">
        <v>4.5</v>
      </c>
      <c r="I160" s="37">
        <v>0.9</v>
      </c>
      <c r="J160" s="37">
        <v>25.8</v>
      </c>
      <c r="K160" s="36">
        <v>126</v>
      </c>
    </row>
    <row r="161" spans="1:256" s="3" customFormat="1" ht="14.1" customHeight="1">
      <c r="A161" s="124" t="s">
        <v>32</v>
      </c>
      <c r="B161" s="124"/>
      <c r="C161" s="124"/>
      <c r="D161" s="124"/>
      <c r="E161" s="28"/>
      <c r="F161" s="60"/>
      <c r="G161" s="44">
        <v>770</v>
      </c>
      <c r="H161" s="45">
        <f>SUM(H155:H160)</f>
        <v>27.02</v>
      </c>
      <c r="I161" s="45">
        <f>SUM(I155:I160)</f>
        <v>33.86</v>
      </c>
      <c r="J161" s="45">
        <f>SUM(J155:J160)</f>
        <v>119.96999999999998</v>
      </c>
      <c r="K161" s="45">
        <f>SUM(K155:K160)</f>
        <v>870</v>
      </c>
    </row>
    <row r="162" spans="1:256" s="3" customFormat="1" ht="15.75" customHeight="1">
      <c r="A162" s="125" t="s">
        <v>48</v>
      </c>
      <c r="B162" s="125"/>
      <c r="C162" s="125"/>
      <c r="D162" s="125"/>
      <c r="E162" s="28"/>
      <c r="F162" s="29"/>
      <c r="G162" s="27"/>
      <c r="H162" s="30"/>
      <c r="I162" s="30"/>
      <c r="J162" s="30"/>
      <c r="K162" s="87"/>
    </row>
    <row r="163" spans="1:256" s="3" customFormat="1" ht="18" customHeight="1">
      <c r="A163" s="126" t="s">
        <v>108</v>
      </c>
      <c r="B163" s="126"/>
      <c r="C163" s="126"/>
      <c r="D163" s="126"/>
      <c r="E163" s="28"/>
      <c r="F163" s="29" t="s">
        <v>93</v>
      </c>
      <c r="G163" s="27">
        <v>75</v>
      </c>
      <c r="H163" s="27">
        <v>8.4600000000000009</v>
      </c>
      <c r="I163" s="27">
        <v>7.34</v>
      </c>
      <c r="J163" s="27">
        <v>31.9</v>
      </c>
      <c r="K163" s="29">
        <v>229</v>
      </c>
    </row>
    <row r="164" spans="1:256" s="3" customFormat="1" ht="15" customHeight="1">
      <c r="A164" s="126" t="s">
        <v>72</v>
      </c>
      <c r="B164" s="126"/>
      <c r="C164" s="126"/>
      <c r="D164" s="126"/>
      <c r="E164" s="28"/>
      <c r="F164" s="29" t="s">
        <v>73</v>
      </c>
      <c r="G164" s="27">
        <v>100</v>
      </c>
      <c r="H164" s="27">
        <v>0.4</v>
      </c>
      <c r="I164" s="27">
        <v>0.4</v>
      </c>
      <c r="J164" s="27">
        <v>9.8000000000000007</v>
      </c>
      <c r="K164" s="29">
        <v>45</v>
      </c>
    </row>
    <row r="165" spans="1:256" s="3" customFormat="1" ht="15.75" customHeight="1">
      <c r="A165" s="126" t="s">
        <v>109</v>
      </c>
      <c r="B165" s="126"/>
      <c r="C165" s="126"/>
      <c r="D165" s="126"/>
      <c r="E165" s="28"/>
      <c r="F165" s="29" t="s">
        <v>75</v>
      </c>
      <c r="G165" s="27">
        <v>200</v>
      </c>
      <c r="H165" s="27">
        <v>1.04</v>
      </c>
      <c r="I165" s="27">
        <v>0</v>
      </c>
      <c r="J165" s="27">
        <v>30.96</v>
      </c>
      <c r="K165" s="29">
        <v>123</v>
      </c>
    </row>
    <row r="166" spans="1:256" s="3" customFormat="1" ht="15.75" customHeight="1">
      <c r="A166" s="124" t="s">
        <v>32</v>
      </c>
      <c r="B166" s="124"/>
      <c r="C166" s="124"/>
      <c r="D166" s="124"/>
      <c r="E166" s="61"/>
      <c r="F166" s="51"/>
      <c r="G166" s="44">
        <v>375</v>
      </c>
      <c r="H166" s="45">
        <f>SUM(H163:H165)</f>
        <v>9.9000000000000021</v>
      </c>
      <c r="I166" s="45">
        <f>SUM(I163:I165)</f>
        <v>7.74</v>
      </c>
      <c r="J166" s="45">
        <f>SUM(J163:J165)</f>
        <v>72.66</v>
      </c>
      <c r="K166" s="45">
        <f>SUM(K163:K165)</f>
        <v>397</v>
      </c>
    </row>
    <row r="167" spans="1:256" s="3" customFormat="1" ht="15" customHeight="1">
      <c r="A167" s="119" t="s">
        <v>52</v>
      </c>
      <c r="B167" s="119"/>
      <c r="C167" s="119"/>
      <c r="D167" s="119"/>
      <c r="E167" s="52"/>
      <c r="F167" s="53"/>
      <c r="G167" s="54"/>
      <c r="H167" s="55">
        <f>H153+H161+H166</f>
        <v>57.39</v>
      </c>
      <c r="I167" s="55">
        <f>I153+I161+I166</f>
        <v>57.03</v>
      </c>
      <c r="J167" s="55">
        <f>J153+J161+J166</f>
        <v>264.24</v>
      </c>
      <c r="K167" s="106">
        <f>K153+K161+K166</f>
        <v>1775</v>
      </c>
      <c r="GT167" s="111"/>
      <c r="GU167" s="112"/>
      <c r="GV167" s="112"/>
      <c r="GW167" s="112"/>
      <c r="GX167" s="112"/>
      <c r="GY167" s="112"/>
      <c r="GZ167" s="112"/>
      <c r="HA167" s="112"/>
      <c r="HB167" s="112"/>
      <c r="HC167" s="112"/>
      <c r="HD167" s="112"/>
      <c r="HE167" s="112"/>
      <c r="HF167" s="112"/>
      <c r="HG167" s="112"/>
      <c r="HH167" s="112"/>
      <c r="HI167" s="112"/>
      <c r="HJ167" s="112"/>
      <c r="HK167" s="112"/>
      <c r="HL167" s="112"/>
      <c r="HM167" s="112"/>
      <c r="HN167" s="112"/>
      <c r="HO167" s="112"/>
      <c r="HP167" s="112"/>
      <c r="HQ167" s="112"/>
      <c r="HR167" s="112"/>
      <c r="HS167" s="112"/>
      <c r="HT167" s="112"/>
      <c r="HU167" s="112"/>
      <c r="HV167" s="112"/>
      <c r="HW167" s="112"/>
      <c r="HX167" s="112"/>
      <c r="HY167" s="112"/>
      <c r="HZ167" s="112"/>
      <c r="IA167" s="112"/>
      <c r="IB167" s="112"/>
      <c r="IC167" s="112"/>
      <c r="ID167" s="112"/>
      <c r="IE167" s="112"/>
      <c r="IF167" s="112"/>
      <c r="IG167" s="112"/>
      <c r="IH167" s="112"/>
      <c r="II167" s="112"/>
      <c r="IJ167" s="112"/>
      <c r="IK167" s="112"/>
      <c r="IL167" s="112"/>
      <c r="IM167" s="112"/>
      <c r="IN167" s="112"/>
      <c r="IO167" s="112"/>
      <c r="IP167" s="112"/>
      <c r="IQ167" s="112"/>
      <c r="IR167" s="112"/>
      <c r="IS167" s="112"/>
      <c r="IT167" s="112"/>
      <c r="IU167" s="112"/>
      <c r="IV167" s="112"/>
    </row>
    <row r="168" spans="1:256" s="3" customFormat="1" ht="15" customHeight="1">
      <c r="A168" s="131" t="s">
        <v>13</v>
      </c>
      <c r="B168" s="131"/>
      <c r="C168" s="131"/>
      <c r="D168" s="131"/>
      <c r="E168" s="100"/>
      <c r="F168" s="122" t="s">
        <v>14</v>
      </c>
      <c r="G168" s="122" t="s">
        <v>15</v>
      </c>
      <c r="H168" s="129" t="s">
        <v>16</v>
      </c>
      <c r="I168" s="129"/>
      <c r="J168" s="129"/>
      <c r="K168" s="129"/>
    </row>
    <row r="169" spans="1:256" s="3" customFormat="1" ht="15" customHeight="1">
      <c r="A169" s="131"/>
      <c r="B169" s="131"/>
      <c r="C169" s="131"/>
      <c r="D169" s="131"/>
      <c r="E169" s="101"/>
      <c r="F169" s="122"/>
      <c r="G169" s="122"/>
      <c r="H169" s="71" t="s">
        <v>17</v>
      </c>
      <c r="I169" s="71" t="s">
        <v>18</v>
      </c>
      <c r="J169" s="71" t="s">
        <v>19</v>
      </c>
      <c r="K169" s="92" t="s">
        <v>20</v>
      </c>
    </row>
    <row r="170" spans="1:256" s="3" customFormat="1" ht="23.1" customHeight="1">
      <c r="A170" s="130" t="s">
        <v>128</v>
      </c>
      <c r="B170" s="130"/>
      <c r="C170" s="130"/>
      <c r="D170" s="130"/>
      <c r="E170" s="72"/>
      <c r="F170" s="57"/>
      <c r="G170" s="57"/>
      <c r="H170" s="58"/>
      <c r="I170" s="58"/>
      <c r="J170" s="58"/>
      <c r="K170" s="58"/>
    </row>
    <row r="171" spans="1:256" s="3" customFormat="1" ht="18" customHeight="1">
      <c r="A171" s="125" t="s">
        <v>22</v>
      </c>
      <c r="B171" s="125"/>
      <c r="C171" s="125"/>
      <c r="D171" s="125"/>
      <c r="E171" s="73"/>
      <c r="F171" s="74"/>
      <c r="G171" s="75" t="s">
        <v>23</v>
      </c>
      <c r="H171" s="76" t="s">
        <v>23</v>
      </c>
      <c r="I171" s="76"/>
      <c r="J171" s="76" t="s">
        <v>23</v>
      </c>
      <c r="K171" s="93" t="s">
        <v>23</v>
      </c>
    </row>
    <row r="172" spans="1:256" s="3" customFormat="1" ht="17.45" customHeight="1">
      <c r="A172" s="126" t="s">
        <v>54</v>
      </c>
      <c r="B172" s="126"/>
      <c r="C172" s="126"/>
      <c r="D172" s="126"/>
      <c r="E172" s="25"/>
      <c r="F172" s="26" t="s">
        <v>55</v>
      </c>
      <c r="G172" s="27">
        <v>10</v>
      </c>
      <c r="H172" s="30">
        <v>0.05</v>
      </c>
      <c r="I172" s="30">
        <v>7.25</v>
      </c>
      <c r="J172" s="30">
        <v>0.08</v>
      </c>
      <c r="K172" s="29">
        <v>66</v>
      </c>
    </row>
    <row r="173" spans="1:256" s="3" customFormat="1" ht="16.5" customHeight="1">
      <c r="A173" s="126" t="s">
        <v>97</v>
      </c>
      <c r="B173" s="126"/>
      <c r="C173" s="126"/>
      <c r="D173" s="126"/>
      <c r="E173" s="28"/>
      <c r="F173" s="29" t="s">
        <v>27</v>
      </c>
      <c r="G173" s="27" t="s">
        <v>28</v>
      </c>
      <c r="H173" s="27">
        <v>13.72</v>
      </c>
      <c r="I173" s="27">
        <v>13.91</v>
      </c>
      <c r="J173" s="27">
        <v>33.659999999999997</v>
      </c>
      <c r="K173" s="29">
        <v>314</v>
      </c>
    </row>
    <row r="174" spans="1:256" s="3" customFormat="1" ht="17.25" customHeight="1">
      <c r="A174" s="126" t="s">
        <v>57</v>
      </c>
      <c r="B174" s="126"/>
      <c r="C174" s="126"/>
      <c r="D174" s="126"/>
      <c r="E174" s="28"/>
      <c r="F174" s="29" t="s">
        <v>58</v>
      </c>
      <c r="G174" s="27">
        <v>200</v>
      </c>
      <c r="H174" s="27">
        <v>0.2</v>
      </c>
      <c r="I174" s="27">
        <v>0.05</v>
      </c>
      <c r="J174" s="27">
        <v>15.01</v>
      </c>
      <c r="K174" s="29">
        <v>57</v>
      </c>
    </row>
    <row r="175" spans="1:256" s="3" customFormat="1" ht="15.75" customHeight="1">
      <c r="A175" s="132" t="s">
        <v>31</v>
      </c>
      <c r="B175" s="132"/>
      <c r="C175" s="132"/>
      <c r="D175" s="132"/>
      <c r="E175" s="28"/>
      <c r="F175" s="29"/>
      <c r="G175" s="27">
        <v>50</v>
      </c>
      <c r="H175" s="30">
        <v>3.8</v>
      </c>
      <c r="I175" s="30">
        <v>0.4</v>
      </c>
      <c r="J175" s="30">
        <v>24.3</v>
      </c>
      <c r="K175" s="83">
        <v>119</v>
      </c>
    </row>
    <row r="176" spans="1:256" s="3" customFormat="1" ht="15.75" customHeight="1">
      <c r="A176" s="128" t="s">
        <v>32</v>
      </c>
      <c r="B176" s="128"/>
      <c r="C176" s="128"/>
      <c r="D176" s="128"/>
      <c r="E176" s="31"/>
      <c r="F176" s="32"/>
      <c r="G176" s="33">
        <v>510</v>
      </c>
      <c r="H176" s="59">
        <f>SUM(H172:H175)</f>
        <v>17.77</v>
      </c>
      <c r="I176" s="59">
        <f>SUM(I172:I175)</f>
        <v>21.61</v>
      </c>
      <c r="J176" s="59">
        <f>SUM(J172:J175)</f>
        <v>73.05</v>
      </c>
      <c r="K176" s="59">
        <f>SUM(K172:K175)</f>
        <v>556</v>
      </c>
    </row>
    <row r="177" spans="1:11" s="3" customFormat="1" ht="13.35" customHeight="1">
      <c r="A177" s="127" t="s">
        <v>33</v>
      </c>
      <c r="B177" s="127"/>
      <c r="C177" s="127"/>
      <c r="D177" s="127"/>
      <c r="E177" s="18"/>
      <c r="F177" s="19"/>
      <c r="G177" s="24"/>
      <c r="H177" s="35"/>
      <c r="I177" s="35"/>
      <c r="J177" s="35"/>
      <c r="K177" s="84"/>
    </row>
    <row r="178" spans="1:11" s="3" customFormat="1" ht="18" customHeight="1">
      <c r="A178" s="126" t="s">
        <v>80</v>
      </c>
      <c r="B178" s="126"/>
      <c r="C178" s="126"/>
      <c r="D178" s="126"/>
      <c r="E178" s="28"/>
      <c r="F178" s="36" t="s">
        <v>129</v>
      </c>
      <c r="G178" s="37">
        <v>60</v>
      </c>
      <c r="H178" s="38">
        <v>0.78</v>
      </c>
      <c r="I178" s="38">
        <v>5.46</v>
      </c>
      <c r="J178" s="38">
        <v>6.1</v>
      </c>
      <c r="K178" s="85">
        <v>77</v>
      </c>
    </row>
    <row r="179" spans="1:11" s="3" customFormat="1" ht="30.95" customHeight="1">
      <c r="A179" s="126" t="s">
        <v>82</v>
      </c>
      <c r="B179" s="126"/>
      <c r="C179" s="126"/>
      <c r="D179" s="126"/>
      <c r="E179" s="95"/>
      <c r="F179" s="27" t="s">
        <v>83</v>
      </c>
      <c r="G179" s="27" t="s">
        <v>84</v>
      </c>
      <c r="H179" s="30">
        <v>2.85</v>
      </c>
      <c r="I179" s="30">
        <v>6.54</v>
      </c>
      <c r="J179" s="30">
        <v>7.73</v>
      </c>
      <c r="K179" s="27">
        <v>107</v>
      </c>
    </row>
    <row r="180" spans="1:11" s="3" customFormat="1" ht="17.25" customHeight="1">
      <c r="A180" s="126" t="s">
        <v>130</v>
      </c>
      <c r="B180" s="126"/>
      <c r="C180" s="126"/>
      <c r="D180" s="126"/>
      <c r="E180" s="28"/>
      <c r="F180" s="29">
        <v>472</v>
      </c>
      <c r="G180" s="27" t="s">
        <v>87</v>
      </c>
      <c r="H180" s="27">
        <v>7.88</v>
      </c>
      <c r="I180" s="27">
        <v>7.88</v>
      </c>
      <c r="J180" s="27">
        <v>12.31</v>
      </c>
      <c r="K180" s="29">
        <v>152</v>
      </c>
    </row>
    <row r="181" spans="1:11" s="3" customFormat="1" ht="14.25" customHeight="1">
      <c r="A181" s="126" t="s">
        <v>88</v>
      </c>
      <c r="B181" s="126"/>
      <c r="C181" s="126"/>
      <c r="D181" s="126"/>
      <c r="E181" s="39"/>
      <c r="F181" s="40" t="s">
        <v>89</v>
      </c>
      <c r="G181" s="41">
        <v>150</v>
      </c>
      <c r="H181" s="41">
        <v>3.7</v>
      </c>
      <c r="I181" s="41">
        <v>6.7</v>
      </c>
      <c r="J181" s="41">
        <v>22.9</v>
      </c>
      <c r="K181" s="40">
        <v>167</v>
      </c>
    </row>
    <row r="182" spans="1:11" s="3" customFormat="1" ht="17.850000000000001" customHeight="1">
      <c r="A182" s="126" t="s">
        <v>106</v>
      </c>
      <c r="B182" s="126"/>
      <c r="C182" s="126"/>
      <c r="D182" s="126"/>
      <c r="E182" s="28"/>
      <c r="F182" s="29" t="s">
        <v>107</v>
      </c>
      <c r="G182" s="27">
        <v>200</v>
      </c>
      <c r="H182" s="27">
        <v>0.2</v>
      </c>
      <c r="I182" s="27">
        <v>1.1599999999999999</v>
      </c>
      <c r="J182" s="27">
        <v>27.88</v>
      </c>
      <c r="K182" s="29">
        <v>115</v>
      </c>
    </row>
    <row r="183" spans="1:11" s="3" customFormat="1" ht="14.25" customHeight="1">
      <c r="A183" s="123" t="s">
        <v>47</v>
      </c>
      <c r="B183" s="123"/>
      <c r="C183" s="123"/>
      <c r="D183" s="123"/>
      <c r="E183" s="42"/>
      <c r="F183" s="36"/>
      <c r="G183" s="37">
        <v>60</v>
      </c>
      <c r="H183" s="37">
        <v>4.5</v>
      </c>
      <c r="I183" s="37">
        <v>0.9</v>
      </c>
      <c r="J183" s="37">
        <v>25.8</v>
      </c>
      <c r="K183" s="36">
        <v>126</v>
      </c>
    </row>
    <row r="184" spans="1:11" s="3" customFormat="1" ht="18" customHeight="1">
      <c r="A184" s="124" t="s">
        <v>32</v>
      </c>
      <c r="B184" s="124"/>
      <c r="C184" s="124"/>
      <c r="D184" s="124"/>
      <c r="E184" s="61"/>
      <c r="F184" s="51"/>
      <c r="G184" s="44">
        <v>820</v>
      </c>
      <c r="H184" s="45">
        <f>SUM(H178:H183)</f>
        <v>19.91</v>
      </c>
      <c r="I184" s="45">
        <f>SUM(I178:I183)</f>
        <v>28.639999999999997</v>
      </c>
      <c r="J184" s="45">
        <f>SUM(J178:J183)</f>
        <v>102.72</v>
      </c>
      <c r="K184" s="45">
        <f>SUM(K178:K183)</f>
        <v>744</v>
      </c>
    </row>
    <row r="185" spans="1:11" s="3" customFormat="1" ht="18" customHeight="1">
      <c r="A185" s="125" t="s">
        <v>48</v>
      </c>
      <c r="B185" s="125"/>
      <c r="C185" s="125"/>
      <c r="D185" s="125"/>
      <c r="E185" s="28"/>
      <c r="F185" s="29"/>
      <c r="G185" s="27"/>
      <c r="H185" s="30"/>
      <c r="I185" s="30"/>
      <c r="J185" s="30"/>
      <c r="K185" s="87"/>
    </row>
    <row r="186" spans="1:11" s="3" customFormat="1" ht="18" customHeight="1">
      <c r="A186" s="132" t="s">
        <v>131</v>
      </c>
      <c r="B186" s="132"/>
      <c r="C186" s="132"/>
      <c r="D186" s="132"/>
      <c r="E186" s="28"/>
      <c r="F186" s="29" t="s">
        <v>132</v>
      </c>
      <c r="G186" s="27" t="s">
        <v>133</v>
      </c>
      <c r="H186" s="27">
        <v>27.29</v>
      </c>
      <c r="I186" s="27">
        <v>12.25</v>
      </c>
      <c r="J186" s="27">
        <v>23.45</v>
      </c>
      <c r="K186" s="29">
        <v>317</v>
      </c>
    </row>
    <row r="187" spans="1:11" s="3" customFormat="1" ht="18" customHeight="1">
      <c r="A187" s="126" t="s">
        <v>74</v>
      </c>
      <c r="B187" s="126"/>
      <c r="C187" s="126"/>
      <c r="D187" s="126"/>
      <c r="E187" s="28"/>
      <c r="F187" s="29" t="s">
        <v>75</v>
      </c>
      <c r="G187" s="27">
        <v>200</v>
      </c>
      <c r="H187" s="27">
        <v>0.4</v>
      </c>
      <c r="I187" s="27">
        <v>0.08</v>
      </c>
      <c r="J187" s="27">
        <v>29.85</v>
      </c>
      <c r="K187" s="29">
        <v>122</v>
      </c>
    </row>
    <row r="188" spans="1:11" s="3" customFormat="1" ht="18" customHeight="1">
      <c r="A188" s="124" t="s">
        <v>32</v>
      </c>
      <c r="B188" s="124"/>
      <c r="C188" s="124"/>
      <c r="D188" s="124"/>
      <c r="E188" s="61"/>
      <c r="F188" s="51"/>
      <c r="G188" s="44">
        <v>350</v>
      </c>
      <c r="H188" s="45">
        <f>SUM(H186:H187)</f>
        <v>27.689999999999998</v>
      </c>
      <c r="I188" s="45">
        <f>SUM(I186:I187)</f>
        <v>12.33</v>
      </c>
      <c r="J188" s="45">
        <f>SUM(J186:J187)</f>
        <v>53.3</v>
      </c>
      <c r="K188" s="45">
        <f>SUM(K186:K187)</f>
        <v>439</v>
      </c>
    </row>
    <row r="189" spans="1:11" s="3" customFormat="1" ht="18" customHeight="1">
      <c r="A189" s="119" t="s">
        <v>52</v>
      </c>
      <c r="B189" s="119"/>
      <c r="C189" s="119"/>
      <c r="D189" s="119"/>
      <c r="E189" s="52"/>
      <c r="F189" s="53"/>
      <c r="G189" s="54"/>
      <c r="H189" s="55">
        <f>H176+H184+H188</f>
        <v>65.37</v>
      </c>
      <c r="I189" s="55">
        <f>I176:J176+I184:J184+I188:J188</f>
        <v>62.58</v>
      </c>
      <c r="J189" s="55">
        <f>J176+J184+J188</f>
        <v>229.07</v>
      </c>
      <c r="K189" s="88">
        <f>K188+K184+K176</f>
        <v>1739</v>
      </c>
    </row>
    <row r="190" spans="1:11" s="3" customFormat="1" ht="18" customHeight="1">
      <c r="A190" s="131" t="s">
        <v>13</v>
      </c>
      <c r="B190" s="131"/>
      <c r="C190" s="131"/>
      <c r="D190" s="131"/>
      <c r="E190" s="100"/>
      <c r="F190" s="122" t="s">
        <v>14</v>
      </c>
      <c r="G190" s="122" t="s">
        <v>15</v>
      </c>
      <c r="H190" s="129" t="s">
        <v>16</v>
      </c>
      <c r="I190" s="129"/>
      <c r="J190" s="129"/>
      <c r="K190" s="129"/>
    </row>
    <row r="191" spans="1:11" s="3" customFormat="1" ht="12.4" customHeight="1">
      <c r="A191" s="131"/>
      <c r="B191" s="131"/>
      <c r="C191" s="131"/>
      <c r="D191" s="131"/>
      <c r="E191" s="101"/>
      <c r="F191" s="122"/>
      <c r="G191" s="122"/>
      <c r="H191" s="71" t="s">
        <v>17</v>
      </c>
      <c r="I191" s="71" t="s">
        <v>18</v>
      </c>
      <c r="J191" s="71" t="s">
        <v>19</v>
      </c>
      <c r="K191" s="92" t="s">
        <v>20</v>
      </c>
    </row>
    <row r="192" spans="1:11" s="3" customFormat="1" ht="18" customHeight="1">
      <c r="A192" s="130" t="s">
        <v>134</v>
      </c>
      <c r="B192" s="130"/>
      <c r="C192" s="130"/>
      <c r="D192" s="130"/>
      <c r="E192" s="72"/>
      <c r="F192" s="57"/>
      <c r="G192" s="57"/>
      <c r="H192" s="58"/>
      <c r="I192" s="58"/>
      <c r="J192" s="58"/>
      <c r="K192" s="58"/>
    </row>
    <row r="193" spans="1:256" s="3" customFormat="1" ht="15.75" customHeight="1">
      <c r="A193" s="125" t="s">
        <v>22</v>
      </c>
      <c r="B193" s="125"/>
      <c r="C193" s="125"/>
      <c r="D193" s="125"/>
      <c r="E193" s="73"/>
      <c r="F193" s="74"/>
      <c r="G193" s="75" t="s">
        <v>23</v>
      </c>
      <c r="H193" s="76" t="s">
        <v>23</v>
      </c>
      <c r="I193" s="76"/>
      <c r="J193" s="76" t="s">
        <v>23</v>
      </c>
      <c r="K193" s="93" t="s">
        <v>23</v>
      </c>
    </row>
    <row r="194" spans="1:256" s="3" customFormat="1" ht="15.6" customHeight="1">
      <c r="A194" s="126" t="s">
        <v>24</v>
      </c>
      <c r="B194" s="126"/>
      <c r="C194" s="126"/>
      <c r="D194" s="126"/>
      <c r="E194" s="25"/>
      <c r="F194" s="26" t="s">
        <v>25</v>
      </c>
      <c r="G194" s="27">
        <v>10</v>
      </c>
      <c r="H194" s="27">
        <v>2.4500000000000002</v>
      </c>
      <c r="I194" s="27">
        <v>2.85</v>
      </c>
      <c r="J194" s="27">
        <v>0</v>
      </c>
      <c r="K194" s="29">
        <v>36</v>
      </c>
    </row>
    <row r="195" spans="1:256" s="3" customFormat="1" ht="15.6" customHeight="1">
      <c r="A195" s="126" t="s">
        <v>77</v>
      </c>
      <c r="B195" s="126"/>
      <c r="C195" s="126"/>
      <c r="D195" s="126"/>
      <c r="E195" s="28"/>
      <c r="F195" s="29" t="s">
        <v>27</v>
      </c>
      <c r="G195" s="27" t="s">
        <v>28</v>
      </c>
      <c r="H195" s="27">
        <v>12.16</v>
      </c>
      <c r="I195" s="27">
        <v>13.93</v>
      </c>
      <c r="J195" s="27">
        <v>36.619999999999997</v>
      </c>
      <c r="K195" s="83">
        <v>321</v>
      </c>
    </row>
    <row r="196" spans="1:256" s="3" customFormat="1" ht="14.85" customHeight="1">
      <c r="A196" s="126" t="s">
        <v>29</v>
      </c>
      <c r="B196" s="126"/>
      <c r="C196" s="126"/>
      <c r="D196" s="126"/>
      <c r="E196" s="28"/>
      <c r="F196" s="29" t="s">
        <v>30</v>
      </c>
      <c r="G196" s="27">
        <v>200</v>
      </c>
      <c r="H196" s="30">
        <v>0.34</v>
      </c>
      <c r="I196" s="30">
        <v>0.02</v>
      </c>
      <c r="J196" s="30">
        <v>24.53</v>
      </c>
      <c r="K196" s="83">
        <v>95</v>
      </c>
    </row>
    <row r="197" spans="1:256" s="3" customFormat="1" ht="13.35" customHeight="1">
      <c r="A197" s="132" t="s">
        <v>31</v>
      </c>
      <c r="B197" s="132"/>
      <c r="C197" s="132"/>
      <c r="D197" s="132"/>
      <c r="E197" s="28"/>
      <c r="F197" s="29"/>
      <c r="G197" s="27">
        <v>50</v>
      </c>
      <c r="H197" s="30">
        <v>3.8</v>
      </c>
      <c r="I197" s="30">
        <v>0.4</v>
      </c>
      <c r="J197" s="30">
        <v>24.3</v>
      </c>
      <c r="K197" s="83">
        <v>119</v>
      </c>
    </row>
    <row r="198" spans="1:256" s="3" customFormat="1" ht="15" customHeight="1">
      <c r="A198" s="133" t="s">
        <v>32</v>
      </c>
      <c r="B198" s="133"/>
      <c r="C198" s="133"/>
      <c r="D198" s="133"/>
      <c r="E198" s="31"/>
      <c r="F198" s="32"/>
      <c r="G198" s="33">
        <v>510</v>
      </c>
      <c r="H198" s="59">
        <f>SUM(H194:H197)</f>
        <v>18.75</v>
      </c>
      <c r="I198" s="59">
        <f>SUM(I194:I197)</f>
        <v>17.2</v>
      </c>
      <c r="J198" s="59">
        <f>SUM(J194:J197)</f>
        <v>85.45</v>
      </c>
      <c r="K198" s="59">
        <f>SUM(K194:K197)</f>
        <v>571</v>
      </c>
    </row>
    <row r="199" spans="1:256" s="3" customFormat="1" ht="14.1" customHeight="1">
      <c r="A199" s="127" t="s">
        <v>33</v>
      </c>
      <c r="B199" s="127"/>
      <c r="C199" s="127"/>
      <c r="D199" s="127"/>
      <c r="E199" s="18"/>
      <c r="F199" s="19"/>
      <c r="G199" s="24"/>
      <c r="H199" s="35"/>
      <c r="I199" s="35"/>
      <c r="J199" s="35"/>
      <c r="K199" s="84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</row>
    <row r="200" spans="1:256" s="3" customFormat="1" ht="17.100000000000001" customHeight="1">
      <c r="A200" s="126" t="s">
        <v>135</v>
      </c>
      <c r="B200" s="126"/>
      <c r="C200" s="126"/>
      <c r="D200" s="126"/>
      <c r="E200" s="28"/>
      <c r="F200" s="29" t="s">
        <v>136</v>
      </c>
      <c r="G200" s="27">
        <v>60</v>
      </c>
      <c r="H200" s="30">
        <v>0.7</v>
      </c>
      <c r="I200" s="30">
        <v>6.42</v>
      </c>
      <c r="J200" s="30">
        <v>2.74</v>
      </c>
      <c r="K200" s="83">
        <v>71</v>
      </c>
    </row>
    <row r="201" spans="1:256" s="3" customFormat="1" ht="14.85" customHeight="1">
      <c r="A201" s="126" t="s">
        <v>137</v>
      </c>
      <c r="B201" s="126"/>
      <c r="C201" s="126"/>
      <c r="D201" s="126"/>
      <c r="E201" s="28"/>
      <c r="F201" s="29" t="s">
        <v>138</v>
      </c>
      <c r="G201" s="27" t="s">
        <v>63</v>
      </c>
      <c r="H201" s="27">
        <v>3.07</v>
      </c>
      <c r="I201" s="27">
        <v>4.4800000000000004</v>
      </c>
      <c r="J201" s="27">
        <v>13.94</v>
      </c>
      <c r="K201" s="29">
        <v>110</v>
      </c>
    </row>
    <row r="202" spans="1:256" s="3" customFormat="1" ht="14.1" customHeight="1">
      <c r="A202" s="126" t="s">
        <v>139</v>
      </c>
      <c r="B202" s="126"/>
      <c r="C202" s="126"/>
      <c r="D202" s="126"/>
      <c r="E202" s="28"/>
      <c r="F202" s="29" t="s">
        <v>140</v>
      </c>
      <c r="G202" s="27" t="s">
        <v>87</v>
      </c>
      <c r="H202" s="27">
        <v>9.5399999999999991</v>
      </c>
      <c r="I202" s="27">
        <v>12.99</v>
      </c>
      <c r="J202" s="27">
        <v>9.2799999999999994</v>
      </c>
      <c r="K202" s="29">
        <v>191</v>
      </c>
    </row>
    <row r="203" spans="1:256" s="3" customFormat="1" ht="15.6" customHeight="1">
      <c r="A203" s="126" t="s">
        <v>43</v>
      </c>
      <c r="B203" s="126"/>
      <c r="C203" s="126"/>
      <c r="D203" s="126"/>
      <c r="E203" s="39"/>
      <c r="F203" s="40" t="s">
        <v>44</v>
      </c>
      <c r="G203" s="27">
        <v>150</v>
      </c>
      <c r="H203" s="27">
        <v>5.0999999999999996</v>
      </c>
      <c r="I203" s="27">
        <v>9.15</v>
      </c>
      <c r="J203" s="27">
        <v>34.200000000000003</v>
      </c>
      <c r="K203" s="27">
        <v>241</v>
      </c>
    </row>
    <row r="204" spans="1:256" s="3" customFormat="1" ht="14.85" customHeight="1">
      <c r="A204" s="126" t="s">
        <v>69</v>
      </c>
      <c r="B204" s="126"/>
      <c r="C204" s="126"/>
      <c r="D204" s="126"/>
      <c r="E204" s="28"/>
      <c r="F204" s="29" t="s">
        <v>46</v>
      </c>
      <c r="G204" s="27">
        <v>200</v>
      </c>
      <c r="H204" s="27">
        <v>0.2</v>
      </c>
      <c r="I204" s="27">
        <v>0.04</v>
      </c>
      <c r="J204" s="27">
        <v>25.73</v>
      </c>
      <c r="K204" s="29">
        <v>100</v>
      </c>
    </row>
    <row r="205" spans="1:256" s="3" customFormat="1" ht="12.6" customHeight="1">
      <c r="A205" s="123" t="s">
        <v>47</v>
      </c>
      <c r="B205" s="123"/>
      <c r="C205" s="123"/>
      <c r="D205" s="123"/>
      <c r="E205" s="42"/>
      <c r="F205" s="36"/>
      <c r="G205" s="37">
        <v>60</v>
      </c>
      <c r="H205" s="37">
        <v>4.5</v>
      </c>
      <c r="I205" s="37">
        <v>0.9</v>
      </c>
      <c r="J205" s="37">
        <v>25.8</v>
      </c>
      <c r="K205" s="36">
        <v>126</v>
      </c>
    </row>
    <row r="206" spans="1:256" s="3" customFormat="1" ht="17.850000000000001" customHeight="1">
      <c r="A206" s="124" t="s">
        <v>32</v>
      </c>
      <c r="B206" s="124"/>
      <c r="C206" s="124"/>
      <c r="D206" s="124"/>
      <c r="E206" s="28"/>
      <c r="F206" s="60"/>
      <c r="G206" s="44">
        <v>780</v>
      </c>
      <c r="H206" s="99">
        <f>SUM(H200:H205)</f>
        <v>23.109999999999996</v>
      </c>
      <c r="I206" s="99">
        <f>SUM(I200:I205)</f>
        <v>33.979999999999997</v>
      </c>
      <c r="J206" s="99">
        <f>SUM(J200:J205)</f>
        <v>111.69</v>
      </c>
      <c r="K206" s="99">
        <f>SUM(K200:K205)</f>
        <v>839</v>
      </c>
    </row>
    <row r="207" spans="1:256" s="3" customFormat="1" ht="14.1" customHeight="1">
      <c r="A207" s="125" t="s">
        <v>48</v>
      </c>
      <c r="B207" s="125"/>
      <c r="C207" s="125"/>
      <c r="D207" s="125"/>
      <c r="E207" s="28"/>
      <c r="F207" s="29"/>
      <c r="G207" s="27"/>
      <c r="H207" s="30"/>
      <c r="I207" s="30"/>
      <c r="J207" s="30"/>
      <c r="K207" s="87"/>
    </row>
    <row r="208" spans="1:256" s="3" customFormat="1" ht="16.350000000000001" customHeight="1">
      <c r="A208" s="126" t="s">
        <v>70</v>
      </c>
      <c r="B208" s="126"/>
      <c r="C208" s="126"/>
      <c r="D208" s="126"/>
      <c r="E208" s="28"/>
      <c r="F208" s="29" t="s">
        <v>71</v>
      </c>
      <c r="G208" s="27">
        <v>60</v>
      </c>
      <c r="H208" s="30">
        <v>6.94</v>
      </c>
      <c r="I208" s="27">
        <v>5.84</v>
      </c>
      <c r="J208" s="27">
        <v>23.64</v>
      </c>
      <c r="K208" s="29">
        <v>176</v>
      </c>
    </row>
    <row r="209" spans="1:256" s="3" customFormat="1" ht="15.6" customHeight="1">
      <c r="A209" s="126" t="s">
        <v>95</v>
      </c>
      <c r="B209" s="126"/>
      <c r="C209" s="126"/>
      <c r="D209" s="126"/>
      <c r="E209" s="28"/>
      <c r="F209" s="29" t="s">
        <v>75</v>
      </c>
      <c r="G209" s="27">
        <v>200</v>
      </c>
      <c r="H209" s="27">
        <v>0.56999999999999995</v>
      </c>
      <c r="I209" s="27">
        <v>0</v>
      </c>
      <c r="J209" s="27">
        <v>34.409999999999997</v>
      </c>
      <c r="K209" s="29">
        <v>136</v>
      </c>
    </row>
    <row r="210" spans="1:256" s="3" customFormat="1" ht="12.6" customHeight="1">
      <c r="A210" s="126" t="s">
        <v>94</v>
      </c>
      <c r="B210" s="126"/>
      <c r="C210" s="126"/>
      <c r="D210" s="126"/>
      <c r="E210" s="28"/>
      <c r="F210" s="29" t="s">
        <v>73</v>
      </c>
      <c r="G210" s="27">
        <v>100</v>
      </c>
      <c r="H210" s="27">
        <v>1.5</v>
      </c>
      <c r="I210" s="27">
        <v>0.05</v>
      </c>
      <c r="J210" s="27">
        <v>21</v>
      </c>
      <c r="K210" s="29">
        <v>96</v>
      </c>
    </row>
    <row r="211" spans="1:256" s="3" customFormat="1" ht="13.35" customHeight="1">
      <c r="A211" s="124" t="s">
        <v>32</v>
      </c>
      <c r="B211" s="124"/>
      <c r="C211" s="124"/>
      <c r="D211" s="124"/>
      <c r="E211" s="61"/>
      <c r="F211" s="51"/>
      <c r="G211" s="44">
        <v>360</v>
      </c>
      <c r="H211" s="45">
        <f>SUM(H208:H210)</f>
        <v>9.0100000000000016</v>
      </c>
      <c r="I211" s="45">
        <f>SUM(I208:I210)</f>
        <v>5.89</v>
      </c>
      <c r="J211" s="45">
        <f>SUM(J208:J210)</f>
        <v>79.05</v>
      </c>
      <c r="K211" s="45">
        <f>SUM(K208:K210)</f>
        <v>408</v>
      </c>
    </row>
    <row r="212" spans="1:256" s="3" customFormat="1" ht="15.6" customHeight="1">
      <c r="A212" s="119" t="s">
        <v>52</v>
      </c>
      <c r="B212" s="119"/>
      <c r="C212" s="119"/>
      <c r="D212" s="119"/>
      <c r="E212" s="52"/>
      <c r="F212" s="53"/>
      <c r="G212" s="54"/>
      <c r="H212" s="55">
        <f>H198+H206+H211</f>
        <v>50.870000000000005</v>
      </c>
      <c r="I212" s="55">
        <f>I198+I206+I211</f>
        <v>57.069999999999993</v>
      </c>
      <c r="J212" s="55">
        <f>J198+J206+J211</f>
        <v>276.19</v>
      </c>
      <c r="K212" s="106">
        <f>K198+K206+K211</f>
        <v>1818</v>
      </c>
      <c r="GT212" s="111"/>
      <c r="GU212" s="112"/>
      <c r="GV212" s="112"/>
      <c r="GW212" s="112"/>
      <c r="GX212" s="112"/>
      <c r="GY212" s="112"/>
      <c r="GZ212" s="112"/>
      <c r="HA212" s="112"/>
      <c r="HB212" s="112"/>
      <c r="HC212" s="112"/>
      <c r="HD212" s="112"/>
      <c r="HE212" s="112"/>
      <c r="HF212" s="112"/>
      <c r="HG212" s="112"/>
      <c r="HH212" s="112"/>
      <c r="HI212" s="112"/>
      <c r="HJ212" s="112"/>
      <c r="HK212" s="112"/>
      <c r="HL212" s="112"/>
      <c r="HM212" s="112"/>
      <c r="HN212" s="112"/>
      <c r="HO212" s="112"/>
      <c r="HP212" s="112"/>
      <c r="HQ212" s="112"/>
      <c r="HR212" s="112"/>
      <c r="HS212" s="112"/>
      <c r="HT212" s="112"/>
      <c r="HU212" s="112"/>
      <c r="HV212" s="112"/>
      <c r="HW212" s="112"/>
      <c r="HX212" s="112"/>
      <c r="HY212" s="112"/>
      <c r="HZ212" s="112"/>
      <c r="IA212" s="112"/>
      <c r="IB212" s="112"/>
      <c r="IC212" s="112"/>
      <c r="ID212" s="112"/>
      <c r="IE212" s="112"/>
      <c r="IF212" s="112"/>
      <c r="IG212" s="112"/>
      <c r="IH212" s="112"/>
      <c r="II212" s="112"/>
      <c r="IJ212" s="112"/>
      <c r="IK212" s="112"/>
      <c r="IL212" s="112"/>
      <c r="IM212" s="112"/>
      <c r="IN212" s="112"/>
      <c r="IO212" s="112"/>
      <c r="IP212" s="112"/>
      <c r="IQ212" s="112"/>
      <c r="IR212" s="112"/>
      <c r="IS212" s="112"/>
      <c r="IT212" s="112"/>
      <c r="IU212" s="112"/>
      <c r="IV212" s="112"/>
    </row>
    <row r="213" spans="1:256" s="3" customFormat="1" ht="18" customHeight="1">
      <c r="A213" s="131" t="s">
        <v>13</v>
      </c>
      <c r="B213" s="131"/>
      <c r="C213" s="131"/>
      <c r="D213" s="131"/>
      <c r="E213" s="100"/>
      <c r="F213" s="122" t="s">
        <v>14</v>
      </c>
      <c r="G213" s="122" t="s">
        <v>15</v>
      </c>
      <c r="H213" s="129" t="s">
        <v>16</v>
      </c>
      <c r="I213" s="129"/>
      <c r="J213" s="129"/>
      <c r="K213" s="129"/>
    </row>
    <row r="214" spans="1:256" s="3" customFormat="1" ht="16.5" customHeight="1">
      <c r="A214" s="131"/>
      <c r="B214" s="131"/>
      <c r="C214" s="131"/>
      <c r="D214" s="131"/>
      <c r="E214" s="101"/>
      <c r="F214" s="122"/>
      <c r="G214" s="122"/>
      <c r="H214" s="71" t="s">
        <v>17</v>
      </c>
      <c r="I214" s="71" t="s">
        <v>18</v>
      </c>
      <c r="J214" s="71" t="s">
        <v>19</v>
      </c>
      <c r="K214" s="92" t="s">
        <v>20</v>
      </c>
    </row>
    <row r="215" spans="1:256" s="3" customFormat="1" ht="14.1" customHeight="1">
      <c r="A215" s="130" t="s">
        <v>141</v>
      </c>
      <c r="B215" s="130"/>
      <c r="C215" s="130"/>
      <c r="D215" s="130"/>
      <c r="E215" s="72"/>
      <c r="F215" s="57"/>
      <c r="G215" s="57"/>
      <c r="H215" s="58"/>
      <c r="I215" s="58"/>
      <c r="J215" s="58"/>
      <c r="K215" s="58"/>
    </row>
    <row r="216" spans="1:256" s="3" customFormat="1" ht="14.85" customHeight="1">
      <c r="A216" s="125" t="s">
        <v>22</v>
      </c>
      <c r="B216" s="125"/>
      <c r="C216" s="125"/>
      <c r="D216" s="125"/>
      <c r="E216" s="73"/>
      <c r="F216" s="74"/>
      <c r="G216" s="75" t="s">
        <v>23</v>
      </c>
      <c r="H216" s="76" t="s">
        <v>23</v>
      </c>
      <c r="I216" s="76"/>
      <c r="J216" s="76" t="s">
        <v>23</v>
      </c>
      <c r="K216" s="93" t="s">
        <v>23</v>
      </c>
    </row>
    <row r="217" spans="1:256" s="3" customFormat="1" ht="12.75" customHeight="1">
      <c r="A217" s="126" t="s">
        <v>54</v>
      </c>
      <c r="B217" s="126"/>
      <c r="C217" s="126"/>
      <c r="D217" s="126"/>
      <c r="E217" s="25"/>
      <c r="F217" s="26" t="s">
        <v>55</v>
      </c>
      <c r="G217" s="27">
        <v>10</v>
      </c>
      <c r="H217" s="30">
        <v>0.05</v>
      </c>
      <c r="I217" s="30">
        <v>7.25</v>
      </c>
      <c r="J217" s="30">
        <v>0.08</v>
      </c>
      <c r="K217" s="29">
        <v>66</v>
      </c>
    </row>
    <row r="218" spans="1:256" s="3" customFormat="1" ht="12.75" customHeight="1">
      <c r="A218" s="126" t="s">
        <v>112</v>
      </c>
      <c r="B218" s="126"/>
      <c r="C218" s="126"/>
      <c r="D218" s="126"/>
      <c r="E218" s="28"/>
      <c r="F218" s="29" t="s">
        <v>27</v>
      </c>
      <c r="G218" s="27" t="s">
        <v>28</v>
      </c>
      <c r="H218" s="27">
        <v>11.41</v>
      </c>
      <c r="I218" s="27">
        <v>14</v>
      </c>
      <c r="J218" s="27">
        <v>36.86</v>
      </c>
      <c r="K218" s="83">
        <v>320</v>
      </c>
    </row>
    <row r="219" spans="1:256" s="3" customFormat="1" ht="15" customHeight="1">
      <c r="A219" s="126" t="s">
        <v>78</v>
      </c>
      <c r="B219" s="126"/>
      <c r="C219" s="126"/>
      <c r="D219" s="126"/>
      <c r="E219" s="28"/>
      <c r="F219" s="29" t="s">
        <v>79</v>
      </c>
      <c r="G219" s="27">
        <v>200</v>
      </c>
      <c r="H219" s="27">
        <v>0.26</v>
      </c>
      <c r="I219" s="27">
        <v>0.06</v>
      </c>
      <c r="J219" s="27">
        <v>15.22</v>
      </c>
      <c r="K219" s="83">
        <v>59</v>
      </c>
    </row>
    <row r="220" spans="1:256" s="3" customFormat="1" ht="14.1" customHeight="1">
      <c r="A220" s="126" t="s">
        <v>31</v>
      </c>
      <c r="B220" s="126"/>
      <c r="C220" s="126"/>
      <c r="D220" s="126"/>
      <c r="E220" s="28"/>
      <c r="F220" s="29"/>
      <c r="G220" s="27">
        <v>50</v>
      </c>
      <c r="H220" s="30">
        <v>3.8</v>
      </c>
      <c r="I220" s="30">
        <v>0.4</v>
      </c>
      <c r="J220" s="30">
        <v>24.3</v>
      </c>
      <c r="K220" s="83">
        <v>119</v>
      </c>
    </row>
    <row r="221" spans="1:256" s="3" customFormat="1" ht="12.95" customHeight="1">
      <c r="A221" s="128" t="s">
        <v>32</v>
      </c>
      <c r="B221" s="128"/>
      <c r="C221" s="128"/>
      <c r="D221" s="128"/>
      <c r="E221" s="31"/>
      <c r="F221" s="32"/>
      <c r="G221" s="33">
        <v>510</v>
      </c>
      <c r="H221" s="59">
        <f>SUM(H217:H220)</f>
        <v>15.52</v>
      </c>
      <c r="I221" s="59">
        <f>SUM(I217:I220)</f>
        <v>21.709999999999997</v>
      </c>
      <c r="J221" s="59">
        <f>SUM(J217:J220)</f>
        <v>76.459999999999994</v>
      </c>
      <c r="K221" s="59">
        <f>SUM(K217:K220)</f>
        <v>564</v>
      </c>
    </row>
    <row r="222" spans="1:256" s="3" customFormat="1" ht="14.1" customHeight="1">
      <c r="A222" s="127" t="s">
        <v>33</v>
      </c>
      <c r="B222" s="127"/>
      <c r="C222" s="127"/>
      <c r="D222" s="127"/>
      <c r="E222" s="18"/>
      <c r="F222" s="19"/>
      <c r="G222" s="24"/>
      <c r="H222" s="35"/>
      <c r="I222" s="35"/>
      <c r="J222" s="35"/>
      <c r="K222" s="84"/>
    </row>
    <row r="223" spans="1:256" s="3" customFormat="1" ht="18" customHeight="1">
      <c r="A223" s="126" t="s">
        <v>142</v>
      </c>
      <c r="B223" s="126"/>
      <c r="C223" s="126"/>
      <c r="D223" s="126"/>
      <c r="E223" s="28" t="s">
        <v>35</v>
      </c>
      <c r="F223" s="36" t="s">
        <v>36</v>
      </c>
      <c r="G223" s="37">
        <v>60</v>
      </c>
      <c r="H223" s="38">
        <v>0.48</v>
      </c>
      <c r="I223" s="38">
        <v>0.12</v>
      </c>
      <c r="J223" s="38">
        <v>3.12</v>
      </c>
      <c r="K223" s="85">
        <v>12</v>
      </c>
    </row>
    <row r="224" spans="1:256" s="3" customFormat="1" ht="24.95" customHeight="1">
      <c r="A224" s="126" t="s">
        <v>143</v>
      </c>
      <c r="B224" s="126"/>
      <c r="C224" s="126"/>
      <c r="D224" s="126"/>
      <c r="E224" s="28"/>
      <c r="F224" s="29" t="s">
        <v>144</v>
      </c>
      <c r="G224" s="27" t="s">
        <v>39</v>
      </c>
      <c r="H224" s="30">
        <v>3.4</v>
      </c>
      <c r="I224" s="27">
        <v>2.66</v>
      </c>
      <c r="J224" s="30">
        <v>16.84</v>
      </c>
      <c r="K224" s="29">
        <v>96</v>
      </c>
    </row>
    <row r="225" spans="1:256" s="3" customFormat="1" ht="15.75" customHeight="1">
      <c r="A225" s="126" t="s">
        <v>145</v>
      </c>
      <c r="B225" s="126"/>
      <c r="C225" s="126"/>
      <c r="D225" s="126"/>
      <c r="E225" s="95"/>
      <c r="F225" s="113">
        <v>549</v>
      </c>
      <c r="G225" s="27" t="s">
        <v>87</v>
      </c>
      <c r="H225" s="97">
        <v>9.65</v>
      </c>
      <c r="I225" s="97">
        <v>10.76</v>
      </c>
      <c r="J225" s="97">
        <v>10.050000000000001</v>
      </c>
      <c r="K225" s="104">
        <v>177</v>
      </c>
    </row>
    <row r="226" spans="1:256" s="3" customFormat="1" ht="12.75" customHeight="1">
      <c r="A226" s="126" t="s">
        <v>104</v>
      </c>
      <c r="B226" s="126"/>
      <c r="C226" s="126"/>
      <c r="D226" s="126"/>
      <c r="E226" s="39"/>
      <c r="F226" s="40" t="s">
        <v>105</v>
      </c>
      <c r="G226" s="41">
        <v>150</v>
      </c>
      <c r="H226" s="41">
        <v>3.6</v>
      </c>
      <c r="I226" s="41">
        <v>9</v>
      </c>
      <c r="J226" s="41">
        <v>35.700000000000003</v>
      </c>
      <c r="K226" s="40">
        <v>238</v>
      </c>
    </row>
    <row r="227" spans="1:256" s="3" customFormat="1" ht="14.1" customHeight="1">
      <c r="A227" s="126" t="s">
        <v>109</v>
      </c>
      <c r="B227" s="126"/>
      <c r="C227" s="126"/>
      <c r="D227" s="126"/>
      <c r="E227" s="28"/>
      <c r="F227" s="29" t="s">
        <v>75</v>
      </c>
      <c r="G227" s="27">
        <v>200</v>
      </c>
      <c r="H227" s="27">
        <v>1.04</v>
      </c>
      <c r="I227" s="27">
        <v>0</v>
      </c>
      <c r="J227" s="27">
        <v>30.96</v>
      </c>
      <c r="K227" s="29">
        <v>123</v>
      </c>
    </row>
    <row r="228" spans="1:256" s="3" customFormat="1" ht="13.5" customHeight="1">
      <c r="A228" s="123" t="s">
        <v>47</v>
      </c>
      <c r="B228" s="123"/>
      <c r="C228" s="123"/>
      <c r="D228" s="123"/>
      <c r="E228" s="42"/>
      <c r="F228" s="36"/>
      <c r="G228" s="37">
        <v>60</v>
      </c>
      <c r="H228" s="37">
        <v>4.5</v>
      </c>
      <c r="I228" s="37">
        <v>0.9</v>
      </c>
      <c r="J228" s="37">
        <v>25.8</v>
      </c>
      <c r="K228" s="36">
        <v>126</v>
      </c>
    </row>
    <row r="229" spans="1:256" s="3" customFormat="1" ht="12" customHeight="1">
      <c r="A229" s="124" t="s">
        <v>32</v>
      </c>
      <c r="B229" s="124"/>
      <c r="C229" s="124"/>
      <c r="D229" s="124"/>
      <c r="E229" s="61"/>
      <c r="F229" s="51"/>
      <c r="G229" s="44">
        <v>765</v>
      </c>
      <c r="H229" s="99">
        <f>SUM(H223:H228)</f>
        <v>22.67</v>
      </c>
      <c r="I229" s="99">
        <f>SUM(I223:I228)</f>
        <v>23.439999999999998</v>
      </c>
      <c r="J229" s="99">
        <f>SUM(J223:J228)</f>
        <v>122.47000000000001</v>
      </c>
      <c r="K229" s="99">
        <f>SUM(K223:K228)</f>
        <v>772</v>
      </c>
    </row>
    <row r="230" spans="1:256" s="3" customFormat="1" ht="15" customHeight="1">
      <c r="A230" s="125" t="s">
        <v>48</v>
      </c>
      <c r="B230" s="125"/>
      <c r="C230" s="125"/>
      <c r="D230" s="125"/>
      <c r="E230" s="28"/>
      <c r="F230" s="29"/>
      <c r="G230" s="27"/>
      <c r="H230" s="30"/>
      <c r="I230" s="30"/>
      <c r="J230" s="30"/>
      <c r="K230" s="87"/>
    </row>
    <row r="231" spans="1:256" s="3" customFormat="1" ht="15" customHeight="1">
      <c r="A231" s="126" t="s">
        <v>119</v>
      </c>
      <c r="B231" s="126"/>
      <c r="C231" s="126"/>
      <c r="D231" s="126"/>
      <c r="E231" s="28"/>
      <c r="F231" s="29" t="s">
        <v>120</v>
      </c>
      <c r="G231" s="27">
        <v>100</v>
      </c>
      <c r="H231" s="27">
        <v>13.3</v>
      </c>
      <c r="I231" s="27">
        <v>3.6</v>
      </c>
      <c r="J231" s="27">
        <v>11.9</v>
      </c>
      <c r="K231" s="29">
        <v>296</v>
      </c>
    </row>
    <row r="232" spans="1:256" s="3" customFormat="1" ht="12" customHeight="1">
      <c r="A232" s="126" t="s">
        <v>51</v>
      </c>
      <c r="B232" s="126"/>
      <c r="C232" s="126"/>
      <c r="D232" s="126"/>
      <c r="E232" s="28"/>
      <c r="F232" s="29"/>
      <c r="G232" s="27">
        <v>200</v>
      </c>
      <c r="H232" s="27">
        <v>1.4</v>
      </c>
      <c r="I232" s="27">
        <v>0.2</v>
      </c>
      <c r="J232" s="27">
        <v>26.4</v>
      </c>
      <c r="K232" s="29">
        <v>120</v>
      </c>
      <c r="GT232" s="107"/>
      <c r="GU232" s="107"/>
      <c r="GV232" s="107"/>
      <c r="GW232" s="107"/>
      <c r="GX232" s="107"/>
      <c r="GY232" s="107"/>
      <c r="GZ232" s="107"/>
      <c r="HA232" s="107"/>
      <c r="HB232" s="107"/>
      <c r="HC232" s="107"/>
      <c r="HD232" s="107"/>
      <c r="HE232" s="107"/>
      <c r="HF232" s="107"/>
      <c r="HG232" s="107"/>
      <c r="HH232" s="107"/>
      <c r="HI232" s="107"/>
      <c r="HJ232" s="107"/>
      <c r="HK232" s="107"/>
      <c r="HL232" s="107"/>
      <c r="HM232" s="107"/>
      <c r="HN232" s="107"/>
      <c r="HO232" s="107"/>
      <c r="HP232" s="107"/>
      <c r="HQ232" s="107"/>
      <c r="HR232" s="107"/>
      <c r="HS232" s="107"/>
      <c r="HT232" s="107"/>
      <c r="HU232" s="107"/>
      <c r="HV232" s="107"/>
      <c r="HW232" s="107"/>
      <c r="HX232" s="107"/>
      <c r="HY232" s="107"/>
      <c r="HZ232" s="107"/>
      <c r="IA232" s="107"/>
      <c r="IB232" s="107"/>
      <c r="IC232" s="107"/>
      <c r="ID232" s="107"/>
      <c r="IE232" s="107"/>
      <c r="IF232" s="107"/>
      <c r="IG232" s="107"/>
      <c r="IH232" s="107"/>
      <c r="II232" s="107"/>
      <c r="IJ232" s="107"/>
      <c r="IK232" s="107"/>
      <c r="IL232" s="107"/>
      <c r="IM232" s="107"/>
      <c r="IN232" s="107"/>
      <c r="IO232" s="107"/>
      <c r="IP232" s="107"/>
      <c r="IQ232" s="107"/>
      <c r="IR232" s="107"/>
      <c r="IS232" s="107"/>
      <c r="IT232" s="107"/>
      <c r="IU232" s="107"/>
      <c r="IV232" s="107"/>
    </row>
    <row r="233" spans="1:256" s="3" customFormat="1" ht="13.35" customHeight="1">
      <c r="A233" s="124" t="s">
        <v>32</v>
      </c>
      <c r="B233" s="124"/>
      <c r="C233" s="124"/>
      <c r="D233" s="124"/>
      <c r="E233" s="61"/>
      <c r="F233" s="51"/>
      <c r="G233" s="44">
        <v>300</v>
      </c>
      <c r="H233" s="45">
        <f>SUM(H231:H232)</f>
        <v>14.700000000000001</v>
      </c>
      <c r="I233" s="45">
        <f>SUM(I231:I232)</f>
        <v>3.8000000000000003</v>
      </c>
      <c r="J233" s="45">
        <f>SUM(J231:J232)</f>
        <v>38.299999999999997</v>
      </c>
      <c r="K233" s="45">
        <f>SUM(K231:K232)</f>
        <v>416</v>
      </c>
      <c r="GT233" s="111"/>
      <c r="GU233" s="112"/>
      <c r="GV233" s="112"/>
      <c r="GW233" s="112"/>
      <c r="GX233" s="112"/>
      <c r="GY233" s="112"/>
      <c r="GZ233" s="112"/>
      <c r="HA233" s="112"/>
      <c r="HB233" s="112"/>
      <c r="HC233" s="112"/>
      <c r="HD233" s="112"/>
      <c r="HE233" s="112"/>
      <c r="HF233" s="112"/>
      <c r="HG233" s="112"/>
      <c r="HH233" s="112"/>
      <c r="HI233" s="112"/>
      <c r="HJ233" s="112"/>
      <c r="HK233" s="112"/>
      <c r="HL233" s="112"/>
      <c r="HM233" s="112"/>
      <c r="HN233" s="112"/>
      <c r="HO233" s="112"/>
      <c r="HP233" s="112"/>
      <c r="HQ233" s="112"/>
      <c r="HR233" s="112"/>
      <c r="HS233" s="112"/>
      <c r="HT233" s="112"/>
      <c r="HU233" s="112"/>
      <c r="HV233" s="112"/>
      <c r="HW233" s="112"/>
      <c r="HX233" s="112"/>
      <c r="HY233" s="112"/>
      <c r="HZ233" s="112"/>
      <c r="IA233" s="112"/>
      <c r="IB233" s="112"/>
      <c r="IC233" s="112"/>
      <c r="ID233" s="112"/>
      <c r="IE233" s="112"/>
      <c r="IF233" s="112"/>
      <c r="IG233" s="112"/>
      <c r="IH233" s="112"/>
      <c r="II233" s="112"/>
      <c r="IJ233" s="112"/>
      <c r="IK233" s="112"/>
      <c r="IL233" s="112"/>
      <c r="IM233" s="112"/>
      <c r="IN233" s="112"/>
      <c r="IO233" s="112"/>
      <c r="IP233" s="112"/>
      <c r="IQ233" s="112"/>
      <c r="IR233" s="112"/>
      <c r="IS233" s="112"/>
      <c r="IT233" s="112"/>
      <c r="IU233" s="112"/>
      <c r="IV233" s="112"/>
    </row>
    <row r="234" spans="1:256" s="3" customFormat="1" ht="15" customHeight="1">
      <c r="A234" s="119" t="s">
        <v>52</v>
      </c>
      <c r="B234" s="119"/>
      <c r="C234" s="119"/>
      <c r="D234" s="119"/>
      <c r="E234" s="52"/>
      <c r="F234" s="53"/>
      <c r="G234" s="54"/>
      <c r="H234" s="55">
        <f>H221+H229+H233</f>
        <v>52.89</v>
      </c>
      <c r="I234" s="55">
        <f>I221+I229+I233</f>
        <v>48.949999999999989</v>
      </c>
      <c r="J234" s="55">
        <f>J221+J229+J233</f>
        <v>237.23000000000002</v>
      </c>
      <c r="K234" s="106">
        <f>K221+K229+K233</f>
        <v>1752</v>
      </c>
    </row>
    <row r="235" spans="1:256" s="4" customFormat="1" ht="15.95" customHeight="1">
      <c r="A235" s="47" t="s">
        <v>146</v>
      </c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  <c r="IT235" s="6"/>
      <c r="IU235" s="6"/>
      <c r="IV235" s="6"/>
    </row>
    <row r="236" spans="1:256" ht="15.95" customHeight="1">
      <c r="A236" s="120" t="s">
        <v>147</v>
      </c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56" ht="15.95" customHeight="1">
      <c r="A237" s="47" t="s">
        <v>148</v>
      </c>
      <c r="B237" s="47"/>
      <c r="C237" s="47"/>
      <c r="D237" s="47"/>
      <c r="E237" s="47"/>
      <c r="F237" s="47"/>
      <c r="G237" s="47"/>
      <c r="H237" s="47"/>
      <c r="I237" s="47"/>
      <c r="J237" s="47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56" ht="15.95" customHeight="1">
      <c r="A238" s="47" t="s">
        <v>149</v>
      </c>
      <c r="B238" s="47"/>
      <c r="C238" s="47"/>
      <c r="D238" s="47"/>
      <c r="E238" s="47"/>
      <c r="F238" s="47"/>
      <c r="G238" s="47"/>
      <c r="H238" s="47"/>
      <c r="I238" s="47"/>
      <c r="J238" s="47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56" ht="15.95" customHeight="1">
      <c r="A239" s="47" t="s">
        <v>150</v>
      </c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56">
      <c r="A240" s="5" t="s">
        <v>125</v>
      </c>
      <c r="B240" s="114"/>
      <c r="C240" s="114"/>
      <c r="D240" s="114"/>
      <c r="E240" s="115"/>
      <c r="G240" s="116"/>
      <c r="H240" s="117"/>
      <c r="I240" s="115"/>
      <c r="J240" s="115"/>
      <c r="K240" s="118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2:23">
      <c r="B241" s="114"/>
      <c r="C241" s="114"/>
      <c r="D241" s="114"/>
      <c r="E241" s="115"/>
      <c r="G241" s="116"/>
      <c r="H241" s="117"/>
      <c r="I241" s="115"/>
      <c r="J241" s="115"/>
      <c r="K241" s="118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2:23"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2:23"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2:23"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2:23"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2:23"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2:23"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2:23"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2:23"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2:23"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2:23"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2:23"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2:23"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2:23"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2:23"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2:23"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1:23"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1:23"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1:23"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1:23"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1:23"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1:23"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1:23"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1:23"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1:23"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1:23"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1:23"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1:23"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1:23"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1:23"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1:23"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1:23"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1:23"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1:23"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1:23"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1:23"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1:23"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1:23"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1:23"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1:23"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1:23"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1:23"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1:23"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1:23"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</row>
    <row r="285" spans="11:23"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</row>
    <row r="286" spans="11:23"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</row>
    <row r="287" spans="11:23"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</row>
    <row r="288" spans="11:23"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</row>
    <row r="289" spans="11:21"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</row>
    <row r="290" spans="11:21"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</row>
    <row r="291" spans="11:21"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</row>
    <row r="292" spans="11:21"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</row>
    <row r="293" spans="11:21"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</row>
    <row r="294" spans="11:21"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</row>
    <row r="295" spans="11:21">
      <c r="K295" s="4"/>
      <c r="L295" s="4"/>
    </row>
    <row r="296" spans="11:21">
      <c r="K296" s="4"/>
      <c r="L296" s="4"/>
    </row>
    <row r="297" spans="11:21">
      <c r="K297" s="4"/>
      <c r="L297" s="4"/>
    </row>
    <row r="298" spans="11:21">
      <c r="K298" s="4"/>
      <c r="L298" s="4"/>
    </row>
    <row r="299" spans="11:21">
      <c r="K299" s="4"/>
      <c r="L299" s="4"/>
    </row>
    <row r="300" spans="11:21">
      <c r="K300" s="4"/>
      <c r="L300" s="4"/>
    </row>
    <row r="301" spans="11:21">
      <c r="K301" s="4"/>
      <c r="L301" s="4"/>
    </row>
    <row r="302" spans="11:21">
      <c r="K302" s="4"/>
      <c r="L302" s="4"/>
    </row>
    <row r="303" spans="11:21">
      <c r="K303" s="4"/>
      <c r="L303" s="4"/>
    </row>
    <row r="304" spans="11:21">
      <c r="K304" s="4"/>
      <c r="L304" s="4"/>
    </row>
    <row r="305" spans="11:12">
      <c r="K305" s="4"/>
      <c r="L305" s="4"/>
    </row>
    <row r="306" spans="11:12">
      <c r="K306" s="4"/>
      <c r="L306" s="4"/>
    </row>
    <row r="307" spans="11:12">
      <c r="K307" s="4"/>
      <c r="L307" s="4"/>
    </row>
    <row r="308" spans="11:12">
      <c r="K308" s="4"/>
      <c r="L308" s="4"/>
    </row>
    <row r="309" spans="11:12">
      <c r="K309" s="4"/>
      <c r="L309" s="4"/>
    </row>
    <row r="310" spans="11:12">
      <c r="K310" s="4"/>
      <c r="L310" s="4"/>
    </row>
    <row r="311" spans="11:12">
      <c r="K311" s="4"/>
      <c r="L311" s="4"/>
    </row>
    <row r="312" spans="11:12">
      <c r="K312" s="4"/>
      <c r="L312" s="4"/>
    </row>
    <row r="313" spans="11:12">
      <c r="K313" s="4"/>
      <c r="L313" s="4"/>
    </row>
    <row r="314" spans="11:12">
      <c r="K314" s="4"/>
      <c r="L314" s="4"/>
    </row>
    <row r="315" spans="11:12">
      <c r="K315" s="4"/>
      <c r="L315" s="4"/>
    </row>
    <row r="316" spans="11:12">
      <c r="K316" s="4"/>
      <c r="L316" s="4"/>
    </row>
    <row r="317" spans="11:12">
      <c r="K317" s="4"/>
      <c r="L317" s="4"/>
    </row>
    <row r="318" spans="11:12">
      <c r="K318" s="4"/>
      <c r="L318" s="4"/>
    </row>
    <row r="319" spans="11:12">
      <c r="K319" s="4"/>
      <c r="L319" s="4"/>
    </row>
    <row r="320" spans="11:12">
      <c r="K320" s="4"/>
      <c r="L320" s="4"/>
    </row>
    <row r="321" spans="11:12">
      <c r="K321" s="4"/>
      <c r="L321" s="4"/>
    </row>
    <row r="322" spans="11:12">
      <c r="K322" s="4"/>
      <c r="L322" s="4"/>
    </row>
    <row r="323" spans="11:12">
      <c r="K323" s="4"/>
      <c r="L323" s="4"/>
    </row>
    <row r="324" spans="11:12">
      <c r="K324" s="4"/>
      <c r="L324" s="4"/>
    </row>
    <row r="325" spans="11:12">
      <c r="K325" s="4"/>
      <c r="L325" s="4"/>
    </row>
    <row r="326" spans="11:12">
      <c r="K326" s="4"/>
      <c r="L326" s="4"/>
    </row>
    <row r="327" spans="11:12">
      <c r="K327" s="4"/>
      <c r="L327" s="4"/>
    </row>
    <row r="328" spans="11:12">
      <c r="K328" s="4"/>
      <c r="L328" s="4"/>
    </row>
    <row r="329" spans="11:12">
      <c r="K329" s="4"/>
      <c r="L329" s="4"/>
    </row>
    <row r="330" spans="11:12">
      <c r="K330" s="4"/>
      <c r="L330" s="4"/>
    </row>
    <row r="331" spans="11:12">
      <c r="K331" s="4"/>
      <c r="L331" s="4"/>
    </row>
    <row r="332" spans="11:12">
      <c r="K332" s="4"/>
      <c r="L332" s="4"/>
    </row>
    <row r="333" spans="11:12">
      <c r="K333" s="4"/>
      <c r="L333" s="4"/>
    </row>
    <row r="334" spans="11:12">
      <c r="K334" s="4"/>
      <c r="L334" s="4"/>
    </row>
    <row r="335" spans="11:12">
      <c r="K335" s="4"/>
      <c r="L335" s="4"/>
    </row>
    <row r="336" spans="11:12">
      <c r="K336" s="4"/>
      <c r="L336" s="4"/>
    </row>
    <row r="337" spans="11:12">
      <c r="K337" s="4"/>
      <c r="L337" s="4"/>
    </row>
    <row r="338" spans="11:12">
      <c r="K338" s="4"/>
      <c r="L338" s="4"/>
    </row>
    <row r="339" spans="11:12">
      <c r="K339" s="4"/>
      <c r="L339" s="4"/>
    </row>
    <row r="340" spans="11:12">
      <c r="K340" s="4"/>
      <c r="L340" s="4"/>
    </row>
    <row r="341" spans="11:12">
      <c r="K341" s="4"/>
      <c r="L341" s="4"/>
    </row>
    <row r="342" spans="11:12">
      <c r="K342" s="4"/>
      <c r="L342" s="4"/>
    </row>
    <row r="343" spans="11:12">
      <c r="K343" s="4"/>
      <c r="L343" s="4"/>
    </row>
    <row r="344" spans="11:12">
      <c r="K344" s="4"/>
      <c r="L344" s="4"/>
    </row>
    <row r="345" spans="11:12">
      <c r="K345" s="4"/>
      <c r="L345" s="4"/>
    </row>
    <row r="346" spans="11:12">
      <c r="K346" s="4"/>
      <c r="L346" s="4"/>
    </row>
    <row r="347" spans="11:12">
      <c r="K347" s="4"/>
      <c r="L347" s="4"/>
    </row>
    <row r="348" spans="11:12">
      <c r="K348" s="4"/>
      <c r="L348" s="4"/>
    </row>
    <row r="349" spans="11:12">
      <c r="K349" s="4"/>
      <c r="L349" s="4"/>
    </row>
    <row r="350" spans="11:12">
      <c r="K350" s="4"/>
      <c r="L350" s="4"/>
    </row>
    <row r="351" spans="11:12">
      <c r="K351" s="4"/>
      <c r="L351" s="4"/>
    </row>
    <row r="352" spans="11:12">
      <c r="K352" s="4"/>
      <c r="L352" s="4"/>
    </row>
    <row r="353" spans="11:12">
      <c r="K353" s="4"/>
      <c r="L353" s="4"/>
    </row>
    <row r="354" spans="11:12">
      <c r="K354" s="4"/>
      <c r="L354" s="4"/>
    </row>
    <row r="355" spans="11:12">
      <c r="K355" s="4"/>
      <c r="L355" s="4"/>
    </row>
    <row r="356" spans="11:12">
      <c r="K356" s="4"/>
      <c r="L356" s="4"/>
    </row>
    <row r="357" spans="11:12">
      <c r="K357" s="4"/>
      <c r="L357" s="4"/>
    </row>
    <row r="358" spans="11:12">
      <c r="K358" s="4"/>
      <c r="L358" s="4"/>
    </row>
    <row r="359" spans="11:12">
      <c r="K359" s="4"/>
      <c r="L359" s="4"/>
    </row>
    <row r="360" spans="11:12">
      <c r="K360" s="4"/>
      <c r="L360" s="4"/>
    </row>
    <row r="361" spans="11:12">
      <c r="K361" s="4"/>
      <c r="L361" s="4"/>
    </row>
    <row r="362" spans="11:12">
      <c r="K362" s="4"/>
      <c r="L362" s="4"/>
    </row>
    <row r="363" spans="11:12">
      <c r="K363" s="4"/>
      <c r="L363" s="4"/>
    </row>
    <row r="364" spans="11:12">
      <c r="K364" s="4"/>
      <c r="L364" s="4"/>
    </row>
    <row r="365" spans="11:12">
      <c r="K365" s="4"/>
      <c r="L365" s="4"/>
    </row>
    <row r="366" spans="11:12">
      <c r="K366" s="4"/>
      <c r="L366" s="4"/>
    </row>
    <row r="367" spans="11:12">
      <c r="K367" s="4"/>
      <c r="L367" s="4"/>
    </row>
    <row r="368" spans="11:12">
      <c r="K368" s="4"/>
      <c r="L368" s="4"/>
    </row>
    <row r="369" spans="11:12">
      <c r="K369" s="4"/>
      <c r="L369" s="4"/>
    </row>
    <row r="370" spans="11:12">
      <c r="K370" s="4"/>
      <c r="L370" s="4"/>
    </row>
    <row r="371" spans="11:12">
      <c r="K371" s="4"/>
      <c r="L371" s="4"/>
    </row>
    <row r="372" spans="11:12">
      <c r="K372" s="4"/>
      <c r="L372" s="4"/>
    </row>
    <row r="373" spans="11:12">
      <c r="K373" s="4"/>
      <c r="L373" s="4"/>
    </row>
    <row r="374" spans="11:12">
      <c r="K374" s="4"/>
      <c r="L374" s="4"/>
    </row>
    <row r="375" spans="11:12">
      <c r="K375" s="4"/>
      <c r="L375" s="4"/>
    </row>
    <row r="376" spans="11:12">
      <c r="K376" s="4"/>
      <c r="L376" s="4"/>
    </row>
    <row r="377" spans="11:12">
      <c r="K377" s="4"/>
      <c r="L377" s="4"/>
    </row>
    <row r="378" spans="11:12">
      <c r="K378" s="4"/>
      <c r="L378" s="4"/>
    </row>
    <row r="379" spans="11:12">
      <c r="K379" s="4"/>
      <c r="L379" s="4"/>
    </row>
    <row r="380" spans="11:12">
      <c r="K380" s="4"/>
      <c r="L380" s="4"/>
    </row>
    <row r="381" spans="11:12">
      <c r="K381" s="4"/>
      <c r="L381" s="4"/>
    </row>
    <row r="382" spans="11:12">
      <c r="K382" s="4"/>
      <c r="L382" s="4"/>
    </row>
    <row r="383" spans="11:12">
      <c r="K383" s="4"/>
      <c r="L383" s="4"/>
    </row>
    <row r="384" spans="11:12">
      <c r="K384" s="4"/>
      <c r="L384" s="4"/>
    </row>
    <row r="385" spans="11:12">
      <c r="K385" s="4"/>
      <c r="L385" s="4"/>
    </row>
    <row r="386" spans="11:12">
      <c r="K386" s="4"/>
    </row>
    <row r="387" spans="11:12">
      <c r="K387" s="4"/>
    </row>
  </sheetData>
  <sheetProtection selectLockedCells="1" selectUnlockedCells="1"/>
  <mergeCells count="254">
    <mergeCell ref="A1:E1"/>
    <mergeCell ref="J1:K1"/>
    <mergeCell ref="F3:K3"/>
    <mergeCell ref="F4:I4"/>
    <mergeCell ref="B5:K5"/>
    <mergeCell ref="B6:J6"/>
    <mergeCell ref="A7:J7"/>
    <mergeCell ref="A8:I8"/>
    <mergeCell ref="H9:K9"/>
    <mergeCell ref="A11:D11"/>
    <mergeCell ref="A12:D12"/>
    <mergeCell ref="A13:D13"/>
    <mergeCell ref="G9:G10"/>
    <mergeCell ref="A9:D10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7:D27"/>
    <mergeCell ref="A28:D28"/>
    <mergeCell ref="A29:D29"/>
    <mergeCell ref="A30:D30"/>
    <mergeCell ref="A31:D31"/>
    <mergeCell ref="H32:K32"/>
    <mergeCell ref="G32:G33"/>
    <mergeCell ref="A32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  <mergeCell ref="A50:D50"/>
    <mergeCell ref="A51:D51"/>
    <mergeCell ref="A52:D52"/>
    <mergeCell ref="A53:D53"/>
    <mergeCell ref="A54:D54"/>
    <mergeCell ref="H55:K55"/>
    <mergeCell ref="A57:D57"/>
    <mergeCell ref="A58:D58"/>
    <mergeCell ref="G55:G56"/>
    <mergeCell ref="A55:D56"/>
    <mergeCell ref="A59:D59"/>
    <mergeCell ref="A60:D60"/>
    <mergeCell ref="A61:D61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74:D74"/>
    <mergeCell ref="A75:D75"/>
    <mergeCell ref="A76:D76"/>
    <mergeCell ref="A77:D77"/>
    <mergeCell ref="H78:K78"/>
    <mergeCell ref="A80:D80"/>
    <mergeCell ref="A81:D81"/>
    <mergeCell ref="A82:D82"/>
    <mergeCell ref="A83:D83"/>
    <mergeCell ref="G78:G79"/>
    <mergeCell ref="A78:D79"/>
    <mergeCell ref="A84:D84"/>
    <mergeCell ref="A85:D85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97:D97"/>
    <mergeCell ref="A98:D98"/>
    <mergeCell ref="A99:D99"/>
    <mergeCell ref="A100:D100"/>
    <mergeCell ref="H101:K101"/>
    <mergeCell ref="G101:G102"/>
    <mergeCell ref="A101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H123:K123"/>
    <mergeCell ref="A125:D125"/>
    <mergeCell ref="A126:D126"/>
    <mergeCell ref="A127:D127"/>
    <mergeCell ref="G123:G124"/>
    <mergeCell ref="A123:D124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H145:K145"/>
    <mergeCell ref="G145:G146"/>
    <mergeCell ref="A145:D146"/>
    <mergeCell ref="A147:D147"/>
    <mergeCell ref="A148:D148"/>
    <mergeCell ref="A149:D149"/>
    <mergeCell ref="A150:D150"/>
    <mergeCell ref="A151:D151"/>
    <mergeCell ref="A152:D152"/>
    <mergeCell ref="A153:D153"/>
    <mergeCell ref="A154:D154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H168:K168"/>
    <mergeCell ref="A170:D170"/>
    <mergeCell ref="A171:D171"/>
    <mergeCell ref="G168:G169"/>
    <mergeCell ref="A168:D169"/>
    <mergeCell ref="A172:D172"/>
    <mergeCell ref="A173:D173"/>
    <mergeCell ref="A174:D174"/>
    <mergeCell ref="A175:D175"/>
    <mergeCell ref="A176:D176"/>
    <mergeCell ref="A177:D177"/>
    <mergeCell ref="A178:D178"/>
    <mergeCell ref="A179:D179"/>
    <mergeCell ref="A180:D180"/>
    <mergeCell ref="A181:D181"/>
    <mergeCell ref="A182:D182"/>
    <mergeCell ref="A183:D183"/>
    <mergeCell ref="A184:D184"/>
    <mergeCell ref="A185:D185"/>
    <mergeCell ref="A186:D186"/>
    <mergeCell ref="A187:D187"/>
    <mergeCell ref="A188:D188"/>
    <mergeCell ref="A189:D189"/>
    <mergeCell ref="H190:K190"/>
    <mergeCell ref="A192:D192"/>
    <mergeCell ref="A193:D193"/>
    <mergeCell ref="A194:D194"/>
    <mergeCell ref="A195:D195"/>
    <mergeCell ref="A196:D196"/>
    <mergeCell ref="F190:F191"/>
    <mergeCell ref="G190:G191"/>
    <mergeCell ref="A190:D191"/>
    <mergeCell ref="A197:D197"/>
    <mergeCell ref="A198:D198"/>
    <mergeCell ref="A199:D199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208:D208"/>
    <mergeCell ref="A209:D209"/>
    <mergeCell ref="A210:D210"/>
    <mergeCell ref="A211:D211"/>
    <mergeCell ref="A212:D212"/>
    <mergeCell ref="H213:K213"/>
    <mergeCell ref="A215:D215"/>
    <mergeCell ref="F213:F214"/>
    <mergeCell ref="G213:G214"/>
    <mergeCell ref="A213:D214"/>
    <mergeCell ref="A216:D216"/>
    <mergeCell ref="A217:D217"/>
    <mergeCell ref="A218:D218"/>
    <mergeCell ref="A219:D219"/>
    <mergeCell ref="A220:D220"/>
    <mergeCell ref="A221:D221"/>
    <mergeCell ref="A222:D222"/>
    <mergeCell ref="A223:D223"/>
    <mergeCell ref="A224:D224"/>
    <mergeCell ref="A225:D225"/>
    <mergeCell ref="A226:D226"/>
    <mergeCell ref="A227:D227"/>
    <mergeCell ref="A228:D228"/>
    <mergeCell ref="A229:D229"/>
    <mergeCell ref="A230:D230"/>
    <mergeCell ref="A231:D231"/>
    <mergeCell ref="A232:D232"/>
    <mergeCell ref="A233:D233"/>
    <mergeCell ref="A234:D234"/>
    <mergeCell ref="A236:L236"/>
    <mergeCell ref="F9:F10"/>
    <mergeCell ref="F32:F33"/>
    <mergeCell ref="F55:F56"/>
    <mergeCell ref="F78:F79"/>
    <mergeCell ref="F101:F102"/>
    <mergeCell ref="F123:F124"/>
    <mergeCell ref="F145:F146"/>
    <mergeCell ref="F168:F169"/>
  </mergeCells>
  <pageMargins left="0.31527777777777777" right="0.31527777777777777" top="0.39374999999999999" bottom="0.74791666666666667" header="0.51180555555555551" footer="0.51180555555555551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Лист1(7 л зима утв) (спин)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Олаева Елена Александровна</dc:creator>
  <cp:lastModifiedBy>Видягин Павел Сергеевич</cp:lastModifiedBy>
  <cp:revision>1</cp:revision>
  <cp:lastPrinted>2025-08-26T10:05:32Z</cp:lastPrinted>
  <dcterms:created xsi:type="dcterms:W3CDTF">2006-09-28T05:33:49Z</dcterms:created>
  <dcterms:modified xsi:type="dcterms:W3CDTF">2026-01-13T10:39:30Z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7B0909A73D7C4D14B823AF3ECCF2D42F</vt:lpwstr>
  </property>
  <property fmtid="{D5CDD505-2E9C-101B-9397-08002B2CF9AE}" pid="3" name="KSOProductBuildVer">
    <vt:lpwstr>1049-12.2.0.23196</vt:lpwstr>
  </property>
</Properties>
</file>