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10 класс 2026-2027\прием документов\НА САЙТ 10 КЛАСС 2026\"/>
    </mc:Choice>
  </mc:AlternateContent>
  <bookViews>
    <workbookView xWindow="0" yWindow="0" windowWidth="28800" windowHeight="12330" activeTab="5"/>
  </bookViews>
  <sheets>
    <sheet name="МАТ_ФИЗ_ИНФ-А" sheetId="2" r:id="rId1"/>
    <sheet name="МАТ_ФИЗ_ИНФ-Т" sheetId="3" r:id="rId2"/>
    <sheet name="ИСТ_ЛИТ_АНГЛ_ГЕО-А" sheetId="4" r:id="rId3"/>
    <sheet name="ИСТ_ЛИТ_АНГЛ_ГЕО-Т" sheetId="5" r:id="rId4"/>
    <sheet name="БИО_ХИМ-А" sheetId="6" r:id="rId5"/>
    <sheet name="БИО_ХИМ-Т" sheetId="7" r:id="rId6"/>
  </sheets>
  <definedNames>
    <definedName name="_xlnm._FilterDatabase" localSheetId="0" hidden="1">'МАТ_ФИЗ_ИНФ-А'!$A$1:$AU$89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2" i="2" l="1"/>
  <c r="AE12" i="2"/>
  <c r="AC12" i="2"/>
  <c r="AA12" i="2"/>
  <c r="Y12" i="2"/>
  <c r="W12" i="2"/>
  <c r="U12" i="2"/>
  <c r="S12" i="2"/>
  <c r="Q12" i="2"/>
  <c r="O12" i="2"/>
  <c r="M12" i="2"/>
</calcChain>
</file>

<file path=xl/sharedStrings.xml><?xml version="1.0" encoding="utf-8"?>
<sst xmlns="http://schemas.openxmlformats.org/spreadsheetml/2006/main" count="582" uniqueCount="47">
  <si>
    <t>ДОСТИЖЕНИЯ ИНТЕЛЛЕКТ</t>
  </si>
  <si>
    <t>ДОСТИЖЕНИЯ СПОРТ</t>
  </si>
  <si>
    <t>СПОРТ ГИМ</t>
  </si>
  <si>
    <t>ГТО</t>
  </si>
  <si>
    <t>Результаты ГИА-2026</t>
  </si>
  <si>
    <t>Результаты внутренних экзаменов</t>
  </si>
  <si>
    <t>Итоговая сумма баллов</t>
  </si>
  <si>
    <t>Решение комиссии по индивидуальному отбору в 10 класс, социально-экономическое направление</t>
  </si>
  <si>
    <t>№/№ п/п</t>
  </si>
  <si>
    <t>Мат. ОГЭ</t>
  </si>
  <si>
    <t>Провент выполнения (с делением на 10)</t>
  </si>
  <si>
    <t>Рус. ОГЭ</t>
  </si>
  <si>
    <t>АНГЛ. ОГЭ</t>
  </si>
  <si>
    <t>Инф. ОГЭ</t>
  </si>
  <si>
    <t>Физ.ОГЭ</t>
  </si>
  <si>
    <t>Хим.ОГЭ</t>
  </si>
  <si>
    <t>Ист.ОГЭ</t>
  </si>
  <si>
    <t>ОБЩ.ОГЭ</t>
  </si>
  <si>
    <t>Лит.ОГЭ</t>
  </si>
  <si>
    <t>БИО.ОГЭ</t>
  </si>
  <si>
    <t>Геогр.ОГЭ</t>
  </si>
  <si>
    <t>средний балл аттестата</t>
  </si>
  <si>
    <t>МАТЕМАТИКА</t>
  </si>
  <si>
    <t>РУССКИЙ ЯЗЫК</t>
  </si>
  <si>
    <t>АНГЛИЙСКИЙ ЯЗЫК</t>
  </si>
  <si>
    <t>ИСТОРИЯ</t>
  </si>
  <si>
    <t>ОБЩЕСТВОЗНАНИЕ</t>
  </si>
  <si>
    <t>ЛИТЕРАТУРА</t>
  </si>
  <si>
    <t>БИОЛОГИЯ</t>
  </si>
  <si>
    <t>ИНФОРМАТИКА</t>
  </si>
  <si>
    <t>ГЕОГРАФИЯ</t>
  </si>
  <si>
    <t>ФИЗИКА</t>
  </si>
  <si>
    <t>ХИМИЯ</t>
  </si>
  <si>
    <t>рекомендован/а</t>
  </si>
  <si>
    <t>непроходной балл</t>
  </si>
  <si>
    <t xml:space="preserve"> </t>
  </si>
  <si>
    <t>Волонтерская деятельность</t>
  </si>
  <si>
    <t>Муниципальный уровень</t>
  </si>
  <si>
    <t>Региональный уровень</t>
  </si>
  <si>
    <t>Федеральный уровень</t>
  </si>
  <si>
    <r>
      <t xml:space="preserve">ИНДИВИДУАЛЬНЫЙ УЧЕБНЫЙ ПЛАН С УГЛУБЛЕННЫМ ИЗУЧЕНИЕМ МАТЕМАТИКИ, ФИЗИКИ, ИНФОРМАТИКИ   КОРПУС А  </t>
    </r>
    <r>
      <rPr>
        <b/>
        <u/>
        <sz val="18"/>
        <color theme="7" tint="-0.499984740745262"/>
        <rFont val="Times New Roman"/>
        <family val="1"/>
        <charset val="204"/>
      </rPr>
      <t>ПРОХОДНОЙ БАЛЛ:  75,8</t>
    </r>
  </si>
  <si>
    <t>Индивидуальный код</t>
  </si>
  <si>
    <r>
      <t xml:space="preserve">ИНДИВИДУАЛЬНЫЙ УЧЕБНЫЙ ПЛАН С УГЛУБЛЕННЫМ ИЗУЧЕНИЕМ МАТЕМАТИКИ, ФИЗИКИ, ИНФОРМАТИКИ   КОРПУС Т  </t>
    </r>
    <r>
      <rPr>
        <b/>
        <u/>
        <sz val="18"/>
        <color theme="7" tint="-0.499984740745262"/>
        <rFont val="Times New Roman"/>
        <family val="1"/>
        <charset val="204"/>
      </rPr>
      <t>ПРОХОДНОЙ БАЛЛ:  63,5</t>
    </r>
  </si>
  <si>
    <r>
      <t xml:space="preserve">ИНДИВИДУАЛЬНЫЙ УЧЕБНЫЙ ПЛАН С УГЛУБЛЕННЫМ ИЗУЧЕНИЕМ ИСТОРИИ, ЛИТЕРАТУРЫ, АНГЛИЙСКОГО ЯЗЫКА, ГЕОГРАФИИ  КОРПУС А                                                                               </t>
    </r>
    <r>
      <rPr>
        <b/>
        <u/>
        <sz val="18"/>
        <color theme="7" tint="-0.499984740745262"/>
        <rFont val="Times New Roman"/>
        <family val="1"/>
        <charset val="204"/>
      </rPr>
      <t>ПРОХОДНОЙ БАЛЛ:  82,4</t>
    </r>
  </si>
  <si>
    <r>
      <t xml:space="preserve">ИНДИВИДУАЛЬНЫЙ УЧЕБНЫЙ ПЛАН С УГЛУБЛЕННЫМ ИЗУЧЕНИЕМ БИОЛОГИИ, ХИМИИ  КОРПУС А  </t>
    </r>
    <r>
      <rPr>
        <b/>
        <u/>
        <sz val="18"/>
        <color theme="7" tint="-0.499984740745262"/>
        <rFont val="Times New Roman"/>
        <family val="1"/>
        <charset val="204"/>
      </rPr>
      <t>ПРОХОДНОЙ БАЛЛ:  79,1</t>
    </r>
  </si>
  <si>
    <r>
      <t xml:space="preserve">ИНДИВИДУАЛЬНЫЙ УЧЕБНЫЙ ПЛАН С УГЛУБЛЕННЫМ ИЗУЧЕНИЕМ БИОЛОГИИ, ХИМИИ  КОРПУС Т  </t>
    </r>
    <r>
      <rPr>
        <b/>
        <u/>
        <sz val="18"/>
        <color theme="7" tint="-0.499984740745262"/>
        <rFont val="Times New Roman"/>
        <family val="1"/>
        <charset val="204"/>
      </rPr>
      <t>ПРОХОДНОЙ БАЛЛ:  72,7</t>
    </r>
  </si>
  <si>
    <r>
      <t xml:space="preserve">ИНДИВИДУАЛЬНЫЙ УЧЕБНЫЙ ПЛАН С УГЛУБЛЕННЫМ ИЗУЧЕНИЕМ ИСТОРИИ, ЛИТЕРАТУРЫ, АНГЛИЙСКОГО ЯЗЫКА, ГЕОГРАФИИ  КОРПУС Т                                                                    </t>
    </r>
    <r>
      <rPr>
        <b/>
        <u/>
        <sz val="18"/>
        <color theme="7" tint="-0.499984740745262"/>
        <rFont val="Times New Roman"/>
        <family val="1"/>
        <charset val="204"/>
      </rPr>
      <t>ПРОХОДНОЙ БАЛЛ:  74,6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</si>
</sst>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8"/>
      <color rgb="FFC00000"/>
      <name val="Times New Roman"/>
      <family val="1"/>
      <charset val="204"/>
    </font>
    <font>
      <b/>
      <u/>
      <sz val="18"/>
      <color theme="7" tint="-0.499984740745262"/>
      <name val="Times New Roman"/>
      <family val="1"/>
      <charset val="204"/>
    </font>
    <font>
      <sz val="18"/>
      <color rgb="FFC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2" fontId="0" fillId="0" borderId="0" xfId="0" applyNumberFormat="1"/>
    <xf numFmtId="0" fontId="1" fillId="0" borderId="3" xfId="0" applyFont="1" applyFill="1" applyBorder="1" applyAlignment="1">
      <alignment horizontal="center" vertical="center"/>
    </xf>
    <xf numFmtId="2" fontId="1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5" xfId="0" applyBorder="1"/>
    <xf numFmtId="2" fontId="0" fillId="0" borderId="5" xfId="0" applyNumberFormat="1" applyBorder="1"/>
    <xf numFmtId="0" fontId="1" fillId="0" borderId="5" xfId="0" applyFont="1" applyBorder="1"/>
    <xf numFmtId="1" fontId="1" fillId="0" borderId="5" xfId="0" applyNumberFormat="1" applyFont="1" applyBorder="1"/>
    <xf numFmtId="2" fontId="1" fillId="0" borderId="5" xfId="0" applyNumberFormat="1" applyFont="1" applyBorder="1"/>
    <xf numFmtId="164" fontId="1" fillId="0" borderId="5" xfId="0" applyNumberFormat="1" applyFont="1" applyBorder="1"/>
    <xf numFmtId="165" fontId="1" fillId="0" borderId="5" xfId="0" applyNumberFormat="1" applyFont="1" applyBorder="1"/>
    <xf numFmtId="0" fontId="1" fillId="0" borderId="5" xfId="0" applyFont="1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165" fontId="1" fillId="0" borderId="5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 textRotation="90"/>
    </xf>
    <xf numFmtId="1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165" fontId="2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65" fontId="1" fillId="0" borderId="3" xfId="0" applyNumberFormat="1" applyFont="1" applyFill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165" fontId="1" fillId="0" borderId="2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textRotation="90"/>
    </xf>
    <xf numFmtId="0" fontId="1" fillId="0" borderId="4" xfId="0" applyFont="1" applyBorder="1" applyAlignment="1">
      <alignment horizontal="center" textRotation="90"/>
    </xf>
    <xf numFmtId="0" fontId="1" fillId="0" borderId="9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1" fontId="1" fillId="0" borderId="9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textRotation="90" wrapText="1"/>
    </xf>
    <xf numFmtId="0" fontId="1" fillId="0" borderId="4" xfId="0" applyFont="1" applyBorder="1" applyAlignment="1">
      <alignment horizontal="center" textRotation="90" wrapText="1"/>
    </xf>
    <xf numFmtId="0" fontId="3" fillId="0" borderId="9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/>
    <xf numFmtId="0" fontId="1" fillId="0" borderId="10" xfId="0" applyFont="1" applyBorder="1"/>
    <xf numFmtId="2" fontId="1" fillId="0" borderId="10" xfId="0" applyNumberFormat="1" applyFont="1" applyBorder="1"/>
    <xf numFmtId="1" fontId="1" fillId="0" borderId="10" xfId="0" applyNumberFormat="1" applyFont="1" applyBorder="1"/>
    <xf numFmtId="164" fontId="1" fillId="0" borderId="4" xfId="0" applyNumberFormat="1" applyFont="1" applyBorder="1"/>
    <xf numFmtId="165" fontId="1" fillId="0" borderId="4" xfId="0" applyNumberFormat="1" applyFont="1" applyBorder="1"/>
    <xf numFmtId="164" fontId="1" fillId="0" borderId="10" xfId="0" applyNumberFormat="1" applyFont="1" applyBorder="1"/>
    <xf numFmtId="165" fontId="1" fillId="0" borderId="10" xfId="0" applyNumberFormat="1" applyFont="1" applyBorder="1"/>
    <xf numFmtId="0" fontId="0" fillId="0" borderId="0" xfId="0" applyAlignment="1">
      <alignment horizontal="center" vertical="center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6B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5"/>
  <sheetViews>
    <sheetView topLeftCell="A40" zoomScale="115" zoomScaleNormal="115" workbookViewId="0">
      <selection activeCell="H6" sqref="H6"/>
    </sheetView>
  </sheetViews>
  <sheetFormatPr defaultRowHeight="15.75" x14ac:dyDescent="0.25"/>
  <cols>
    <col min="1" max="1" width="4.42578125" style="21" customWidth="1"/>
    <col min="2" max="2" width="8.85546875" style="34" customWidth="1"/>
    <col min="3" max="8" width="6" style="21" customWidth="1"/>
    <col min="9" max="11" width="4" style="21" customWidth="1"/>
    <col min="12" max="33" width="5.5703125" style="21" customWidth="1"/>
    <col min="34" max="34" width="4.28515625" style="21" bestFit="1" customWidth="1"/>
    <col min="35" max="35" width="6.140625" style="21" bestFit="1" customWidth="1"/>
    <col min="36" max="36" width="6.140625" style="21" customWidth="1"/>
    <col min="37" max="37" width="6.140625" style="21" bestFit="1" customWidth="1"/>
    <col min="38" max="38" width="5" style="21" bestFit="1" customWidth="1"/>
    <col min="39" max="39" width="6.140625" style="21" bestFit="1" customWidth="1"/>
    <col min="40" max="40" width="6.140625" style="21" customWidth="1"/>
    <col min="41" max="45" width="6.140625" style="21" bestFit="1" customWidth="1"/>
    <col min="46" max="46" width="9.42578125" style="21" customWidth="1"/>
    <col min="47" max="47" width="18.5703125" style="21" bestFit="1" customWidth="1"/>
    <col min="48" max="16384" width="9.140625" style="21"/>
  </cols>
  <sheetData>
    <row r="1" spans="1:47" ht="58.5" customHeight="1" x14ac:dyDescent="0.25">
      <c r="A1" s="62" t="s">
        <v>40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</row>
    <row r="2" spans="1:47" ht="84.75" customHeight="1" x14ac:dyDescent="0.25">
      <c r="A2" s="58" t="s">
        <v>8</v>
      </c>
      <c r="B2" s="66" t="s">
        <v>41</v>
      </c>
      <c r="C2" s="68" t="s">
        <v>0</v>
      </c>
      <c r="D2" s="69"/>
      <c r="E2" s="70"/>
      <c r="F2" s="68" t="s">
        <v>1</v>
      </c>
      <c r="G2" s="69"/>
      <c r="H2" s="70"/>
      <c r="I2" s="56" t="s">
        <v>2</v>
      </c>
      <c r="J2" s="56" t="s">
        <v>3</v>
      </c>
      <c r="K2" s="64" t="s">
        <v>36</v>
      </c>
      <c r="L2" s="54" t="s">
        <v>4</v>
      </c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6" t="s">
        <v>21</v>
      </c>
      <c r="AI2" s="71" t="s">
        <v>5</v>
      </c>
      <c r="AJ2" s="72"/>
      <c r="AK2" s="72"/>
      <c r="AL2" s="72"/>
      <c r="AM2" s="72"/>
      <c r="AN2" s="72"/>
      <c r="AO2" s="72"/>
      <c r="AP2" s="72"/>
      <c r="AQ2" s="72"/>
      <c r="AR2" s="72"/>
      <c r="AS2" s="73"/>
      <c r="AT2" s="58" t="s">
        <v>6</v>
      </c>
      <c r="AU2" s="60" t="s">
        <v>7</v>
      </c>
    </row>
    <row r="3" spans="1:47" ht="117" customHeight="1" x14ac:dyDescent="0.25">
      <c r="A3" s="59"/>
      <c r="B3" s="67"/>
      <c r="C3" s="17" t="s">
        <v>37</v>
      </c>
      <c r="D3" s="17" t="s">
        <v>38</v>
      </c>
      <c r="E3" s="17" t="s">
        <v>39</v>
      </c>
      <c r="F3" s="17" t="s">
        <v>37</v>
      </c>
      <c r="G3" s="17" t="s">
        <v>38</v>
      </c>
      <c r="H3" s="17" t="s">
        <v>39</v>
      </c>
      <c r="I3" s="57"/>
      <c r="J3" s="57"/>
      <c r="K3" s="65"/>
      <c r="L3" s="18" t="s">
        <v>9</v>
      </c>
      <c r="M3" s="19" t="s">
        <v>10</v>
      </c>
      <c r="N3" s="18" t="s">
        <v>11</v>
      </c>
      <c r="O3" s="19" t="s">
        <v>10</v>
      </c>
      <c r="P3" s="18" t="s">
        <v>12</v>
      </c>
      <c r="Q3" s="19" t="s">
        <v>10</v>
      </c>
      <c r="R3" s="18" t="s">
        <v>13</v>
      </c>
      <c r="S3" s="19" t="s">
        <v>10</v>
      </c>
      <c r="T3" s="18" t="s">
        <v>14</v>
      </c>
      <c r="U3" s="19" t="s">
        <v>10</v>
      </c>
      <c r="V3" s="18" t="s">
        <v>15</v>
      </c>
      <c r="W3" s="19" t="s">
        <v>10</v>
      </c>
      <c r="X3" s="18" t="s">
        <v>16</v>
      </c>
      <c r="Y3" s="19" t="s">
        <v>10</v>
      </c>
      <c r="Z3" s="18" t="s">
        <v>17</v>
      </c>
      <c r="AA3" s="19" t="s">
        <v>10</v>
      </c>
      <c r="AB3" s="18" t="s">
        <v>18</v>
      </c>
      <c r="AC3" s="19" t="s">
        <v>10</v>
      </c>
      <c r="AD3" s="18" t="s">
        <v>19</v>
      </c>
      <c r="AE3" s="19" t="s">
        <v>10</v>
      </c>
      <c r="AF3" s="18" t="s">
        <v>20</v>
      </c>
      <c r="AG3" s="35" t="s">
        <v>10</v>
      </c>
      <c r="AH3" s="57"/>
      <c r="AI3" s="22" t="s">
        <v>22</v>
      </c>
      <c r="AJ3" s="18" t="s">
        <v>23</v>
      </c>
      <c r="AK3" s="19" t="s">
        <v>24</v>
      </c>
      <c r="AL3" s="18" t="s">
        <v>25</v>
      </c>
      <c r="AM3" s="18" t="s">
        <v>26</v>
      </c>
      <c r="AN3" s="18" t="s">
        <v>27</v>
      </c>
      <c r="AO3" s="18" t="s">
        <v>28</v>
      </c>
      <c r="AP3" s="18" t="s">
        <v>29</v>
      </c>
      <c r="AQ3" s="18" t="s">
        <v>30</v>
      </c>
      <c r="AR3" s="18" t="s">
        <v>31</v>
      </c>
      <c r="AS3" s="18" t="s">
        <v>32</v>
      </c>
      <c r="AT3" s="59"/>
      <c r="AU3" s="61"/>
    </row>
    <row r="4" spans="1:47" x14ac:dyDescent="0.25">
      <c r="A4" s="20">
        <v>1</v>
      </c>
      <c r="B4" s="31">
        <v>33524</v>
      </c>
      <c r="C4" s="20">
        <v>1</v>
      </c>
      <c r="D4" s="20"/>
      <c r="E4" s="20">
        <v>6</v>
      </c>
      <c r="F4" s="20"/>
      <c r="G4" s="20"/>
      <c r="H4" s="20"/>
      <c r="I4" s="20"/>
      <c r="J4" s="20">
        <v>1</v>
      </c>
      <c r="K4" s="20"/>
      <c r="L4" s="20">
        <v>26</v>
      </c>
      <c r="M4" s="24">
        <v>8.387096774193548</v>
      </c>
      <c r="N4" s="20">
        <v>35</v>
      </c>
      <c r="O4" s="25">
        <v>9.4594594594594597</v>
      </c>
      <c r="P4" s="20">
        <v>65</v>
      </c>
      <c r="Q4" s="25">
        <v>9.5588235294117645</v>
      </c>
      <c r="R4" s="20"/>
      <c r="S4" s="25">
        <v>0</v>
      </c>
      <c r="T4" s="20"/>
      <c r="U4" s="25">
        <v>0</v>
      </c>
      <c r="V4" s="20"/>
      <c r="W4" s="25">
        <v>0</v>
      </c>
      <c r="X4" s="20"/>
      <c r="Y4" s="25">
        <v>0</v>
      </c>
      <c r="Z4" s="20">
        <v>36</v>
      </c>
      <c r="AA4" s="25">
        <v>9.7297297297297298</v>
      </c>
      <c r="AB4" s="20"/>
      <c r="AC4" s="25">
        <v>0</v>
      </c>
      <c r="AD4" s="20"/>
      <c r="AE4" s="25">
        <v>0</v>
      </c>
      <c r="AF4" s="20"/>
      <c r="AG4" s="25">
        <v>0</v>
      </c>
      <c r="AH4" s="25">
        <v>4.8</v>
      </c>
      <c r="AI4" s="26">
        <v>12.959999999999999</v>
      </c>
      <c r="AJ4" s="26">
        <v>12.6</v>
      </c>
      <c r="AK4" s="26">
        <v>15.3</v>
      </c>
      <c r="AL4" s="26">
        <v>0</v>
      </c>
      <c r="AM4" s="26">
        <v>0</v>
      </c>
      <c r="AN4" s="26">
        <v>0</v>
      </c>
      <c r="AO4" s="26">
        <v>0</v>
      </c>
      <c r="AP4" s="26">
        <v>15.84</v>
      </c>
      <c r="AQ4" s="26">
        <v>0</v>
      </c>
      <c r="AR4" s="26">
        <v>0</v>
      </c>
      <c r="AS4" s="26">
        <v>0</v>
      </c>
      <c r="AT4" s="25">
        <v>106.63510949279451</v>
      </c>
      <c r="AU4" s="23" t="s">
        <v>33</v>
      </c>
    </row>
    <row r="5" spans="1:47" x14ac:dyDescent="0.25">
      <c r="A5" s="20">
        <v>2</v>
      </c>
      <c r="B5" s="31">
        <v>34549</v>
      </c>
      <c r="C5" s="20">
        <v>0.5</v>
      </c>
      <c r="D5" s="20"/>
      <c r="E5" s="20"/>
      <c r="F5" s="20"/>
      <c r="G5" s="20"/>
      <c r="H5" s="20"/>
      <c r="I5" s="20"/>
      <c r="J5" s="20"/>
      <c r="K5" s="20"/>
      <c r="L5" s="20">
        <v>31</v>
      </c>
      <c r="M5" s="24">
        <v>10</v>
      </c>
      <c r="N5" s="20">
        <v>36</v>
      </c>
      <c r="O5" s="25">
        <v>9.7297297297297298</v>
      </c>
      <c r="P5" s="20"/>
      <c r="Q5" s="25">
        <v>0</v>
      </c>
      <c r="R5" s="20">
        <v>20</v>
      </c>
      <c r="S5" s="25">
        <v>9.5238095238095237</v>
      </c>
      <c r="T5" s="20">
        <v>39</v>
      </c>
      <c r="U5" s="25">
        <v>10</v>
      </c>
      <c r="V5" s="20"/>
      <c r="W5" s="25">
        <v>0</v>
      </c>
      <c r="X5" s="20"/>
      <c r="Y5" s="25">
        <v>0</v>
      </c>
      <c r="Z5" s="20"/>
      <c r="AA5" s="25">
        <v>0</v>
      </c>
      <c r="AB5" s="20"/>
      <c r="AC5" s="25">
        <v>0</v>
      </c>
      <c r="AD5" s="20"/>
      <c r="AE5" s="25">
        <v>0</v>
      </c>
      <c r="AF5" s="20"/>
      <c r="AG5" s="25">
        <v>0</v>
      </c>
      <c r="AH5" s="20">
        <v>5</v>
      </c>
      <c r="AI5" s="26">
        <v>15.84</v>
      </c>
      <c r="AJ5" s="26">
        <v>11.16</v>
      </c>
      <c r="AK5" s="26">
        <v>0</v>
      </c>
      <c r="AL5" s="26">
        <v>0</v>
      </c>
      <c r="AM5" s="26">
        <v>0</v>
      </c>
      <c r="AN5" s="26">
        <v>0</v>
      </c>
      <c r="AO5" s="26">
        <v>0</v>
      </c>
      <c r="AP5" s="26">
        <v>18</v>
      </c>
      <c r="AQ5" s="26">
        <v>0</v>
      </c>
      <c r="AR5" s="26">
        <v>14.76</v>
      </c>
      <c r="AS5" s="26">
        <v>0</v>
      </c>
      <c r="AT5" s="25">
        <v>104.51353925353925</v>
      </c>
      <c r="AU5" s="23" t="s">
        <v>33</v>
      </c>
    </row>
    <row r="6" spans="1:47" x14ac:dyDescent="0.25">
      <c r="A6" s="20">
        <v>3</v>
      </c>
      <c r="B6" s="31">
        <v>53391</v>
      </c>
      <c r="C6" s="20"/>
      <c r="D6" s="20"/>
      <c r="E6" s="20"/>
      <c r="F6" s="20"/>
      <c r="G6" s="20"/>
      <c r="H6" s="20"/>
      <c r="I6" s="20"/>
      <c r="J6" s="20"/>
      <c r="K6" s="20"/>
      <c r="L6" s="20">
        <v>31</v>
      </c>
      <c r="M6" s="24">
        <v>10</v>
      </c>
      <c r="N6" s="20">
        <v>35</v>
      </c>
      <c r="O6" s="25">
        <v>9.4594594594594597</v>
      </c>
      <c r="P6" s="20"/>
      <c r="Q6" s="25">
        <v>0</v>
      </c>
      <c r="R6" s="20"/>
      <c r="S6" s="25">
        <v>0</v>
      </c>
      <c r="T6" s="20">
        <v>38</v>
      </c>
      <c r="U6" s="25">
        <v>9.7435897435897427</v>
      </c>
      <c r="V6" s="20">
        <v>38</v>
      </c>
      <c r="W6" s="25">
        <v>10</v>
      </c>
      <c r="X6" s="20"/>
      <c r="Y6" s="25">
        <v>0</v>
      </c>
      <c r="Z6" s="20"/>
      <c r="AA6" s="25">
        <v>0</v>
      </c>
      <c r="AB6" s="20"/>
      <c r="AC6" s="25">
        <v>0</v>
      </c>
      <c r="AD6" s="20"/>
      <c r="AE6" s="25">
        <v>0</v>
      </c>
      <c r="AF6" s="20"/>
      <c r="AG6" s="25">
        <v>0</v>
      </c>
      <c r="AH6" s="25">
        <v>5</v>
      </c>
      <c r="AI6" s="26">
        <v>16.920000000000002</v>
      </c>
      <c r="AJ6" s="26">
        <v>13.320000000000002</v>
      </c>
      <c r="AK6" s="26">
        <v>0</v>
      </c>
      <c r="AL6" s="26">
        <v>0</v>
      </c>
      <c r="AM6" s="26">
        <v>0</v>
      </c>
      <c r="AN6" s="26">
        <v>0</v>
      </c>
      <c r="AO6" s="26">
        <v>0</v>
      </c>
      <c r="AP6" s="26">
        <v>0</v>
      </c>
      <c r="AQ6" s="26">
        <v>0</v>
      </c>
      <c r="AR6" s="26">
        <v>13.14</v>
      </c>
      <c r="AS6" s="26">
        <v>16.020000000000003</v>
      </c>
      <c r="AT6" s="25">
        <v>103.60304920304921</v>
      </c>
      <c r="AU6" s="23" t="s">
        <v>33</v>
      </c>
    </row>
    <row r="7" spans="1:47" x14ac:dyDescent="0.25">
      <c r="A7" s="20">
        <v>4</v>
      </c>
      <c r="B7" s="31">
        <v>33086</v>
      </c>
      <c r="C7" s="20">
        <v>0.5</v>
      </c>
      <c r="D7" s="20"/>
      <c r="E7" s="20">
        <v>6</v>
      </c>
      <c r="F7" s="20"/>
      <c r="G7" s="20"/>
      <c r="H7" s="20"/>
      <c r="I7" s="20"/>
      <c r="J7" s="20"/>
      <c r="K7" s="20"/>
      <c r="L7" s="20">
        <v>23</v>
      </c>
      <c r="M7" s="24">
        <v>7.419354838709677</v>
      </c>
      <c r="N7" s="20">
        <v>35</v>
      </c>
      <c r="O7" s="25">
        <v>9.4594594594594597</v>
      </c>
      <c r="P7" s="20"/>
      <c r="Q7" s="25">
        <v>0</v>
      </c>
      <c r="R7" s="20"/>
      <c r="S7" s="25">
        <v>0</v>
      </c>
      <c r="T7" s="20"/>
      <c r="U7" s="25">
        <v>0</v>
      </c>
      <c r="V7" s="20"/>
      <c r="W7" s="25">
        <v>0</v>
      </c>
      <c r="X7" s="20"/>
      <c r="Y7" s="25">
        <v>0</v>
      </c>
      <c r="Z7" s="20">
        <v>28</v>
      </c>
      <c r="AA7" s="25">
        <v>7.5675675675675675</v>
      </c>
      <c r="AB7" s="20"/>
      <c r="AC7" s="25">
        <v>0</v>
      </c>
      <c r="AD7" s="20"/>
      <c r="AE7" s="25">
        <v>0</v>
      </c>
      <c r="AF7" s="20">
        <v>29</v>
      </c>
      <c r="AG7" s="25">
        <v>9.3548387096774199</v>
      </c>
      <c r="AH7" s="25">
        <v>4.9000000000000004</v>
      </c>
      <c r="AI7" s="26">
        <v>13.86</v>
      </c>
      <c r="AJ7" s="26">
        <v>14.040000000000001</v>
      </c>
      <c r="AK7" s="26">
        <v>0</v>
      </c>
      <c r="AL7" s="26">
        <v>0</v>
      </c>
      <c r="AM7" s="26">
        <v>15.66</v>
      </c>
      <c r="AN7" s="26">
        <v>0</v>
      </c>
      <c r="AO7" s="26">
        <v>0</v>
      </c>
      <c r="AP7" s="26">
        <v>0</v>
      </c>
      <c r="AQ7" s="26">
        <v>14.220000000000002</v>
      </c>
      <c r="AR7" s="26">
        <v>0</v>
      </c>
      <c r="AS7" s="26">
        <v>0</v>
      </c>
      <c r="AT7" s="25">
        <v>102.98122057541413</v>
      </c>
      <c r="AU7" s="23" t="s">
        <v>33</v>
      </c>
    </row>
    <row r="8" spans="1:47" x14ac:dyDescent="0.25">
      <c r="A8" s="20">
        <v>5</v>
      </c>
      <c r="B8" s="31">
        <v>80791</v>
      </c>
      <c r="C8" s="20">
        <v>0.5</v>
      </c>
      <c r="D8" s="20">
        <v>1</v>
      </c>
      <c r="E8" s="20"/>
      <c r="F8" s="20"/>
      <c r="G8" s="20"/>
      <c r="H8" s="20"/>
      <c r="I8" s="20"/>
      <c r="J8" s="20"/>
      <c r="K8" s="20"/>
      <c r="L8" s="20">
        <v>24</v>
      </c>
      <c r="M8" s="24">
        <v>7.741935483870968</v>
      </c>
      <c r="N8" s="20">
        <v>35</v>
      </c>
      <c r="O8" s="25">
        <v>9.4594594594594597</v>
      </c>
      <c r="P8" s="20"/>
      <c r="Q8" s="25">
        <v>0</v>
      </c>
      <c r="R8" s="20"/>
      <c r="S8" s="25">
        <v>0</v>
      </c>
      <c r="T8" s="20"/>
      <c r="U8" s="25">
        <v>0</v>
      </c>
      <c r="V8" s="20"/>
      <c r="W8" s="25">
        <v>0</v>
      </c>
      <c r="X8" s="20"/>
      <c r="Y8" s="25">
        <v>0</v>
      </c>
      <c r="Z8" s="20">
        <v>34</v>
      </c>
      <c r="AA8" s="25">
        <v>9.1891891891891895</v>
      </c>
      <c r="AB8" s="20"/>
      <c r="AC8" s="25">
        <v>0</v>
      </c>
      <c r="AD8" s="20"/>
      <c r="AE8" s="25">
        <v>0</v>
      </c>
      <c r="AF8" s="20">
        <v>30</v>
      </c>
      <c r="AG8" s="25">
        <v>9.67741935483871</v>
      </c>
      <c r="AH8" s="20">
        <v>4.5999999999999996</v>
      </c>
      <c r="AI8" s="26">
        <v>12.42</v>
      </c>
      <c r="AJ8" s="26">
        <v>14.76</v>
      </c>
      <c r="AK8" s="26">
        <v>0</v>
      </c>
      <c r="AL8" s="26">
        <v>0</v>
      </c>
      <c r="AM8" s="26">
        <v>15.48</v>
      </c>
      <c r="AN8" s="26">
        <v>0</v>
      </c>
      <c r="AO8" s="26">
        <v>0</v>
      </c>
      <c r="AP8" s="26">
        <v>0</v>
      </c>
      <c r="AQ8" s="26">
        <v>16.920000000000002</v>
      </c>
      <c r="AR8" s="26">
        <v>0</v>
      </c>
      <c r="AS8" s="26">
        <v>0</v>
      </c>
      <c r="AT8" s="25">
        <v>101.74800348735835</v>
      </c>
      <c r="AU8" s="23" t="s">
        <v>33</v>
      </c>
    </row>
    <row r="9" spans="1:47" x14ac:dyDescent="0.25">
      <c r="A9" s="20">
        <v>6</v>
      </c>
      <c r="B9" s="31">
        <v>52948</v>
      </c>
      <c r="C9" s="20"/>
      <c r="D9" s="20"/>
      <c r="E9" s="20"/>
      <c r="F9" s="20"/>
      <c r="G9" s="20"/>
      <c r="H9" s="20"/>
      <c r="I9" s="20"/>
      <c r="J9" s="20"/>
      <c r="K9" s="20"/>
      <c r="L9" s="20">
        <v>30</v>
      </c>
      <c r="M9" s="24">
        <v>9.67741935483871</v>
      </c>
      <c r="N9" s="20">
        <v>32</v>
      </c>
      <c r="O9" s="25">
        <v>8.6486486486486491</v>
      </c>
      <c r="P9" s="20"/>
      <c r="Q9" s="25">
        <v>0</v>
      </c>
      <c r="R9" s="20">
        <v>20</v>
      </c>
      <c r="S9" s="25">
        <v>9.5238095238095237</v>
      </c>
      <c r="T9" s="20">
        <v>36</v>
      </c>
      <c r="U9" s="25">
        <v>9.2307692307692299</v>
      </c>
      <c r="V9" s="20"/>
      <c r="W9" s="25">
        <v>0</v>
      </c>
      <c r="X9" s="20"/>
      <c r="Y9" s="25">
        <v>0</v>
      </c>
      <c r="Z9" s="20"/>
      <c r="AA9" s="25">
        <v>0</v>
      </c>
      <c r="AB9" s="20"/>
      <c r="AC9" s="25">
        <v>0</v>
      </c>
      <c r="AD9" s="20"/>
      <c r="AE9" s="25">
        <v>0</v>
      </c>
      <c r="AF9" s="20"/>
      <c r="AG9" s="25">
        <v>0</v>
      </c>
      <c r="AH9" s="20">
        <v>5</v>
      </c>
      <c r="AI9" s="26">
        <v>15.3</v>
      </c>
      <c r="AJ9" s="26">
        <v>12.959999999999999</v>
      </c>
      <c r="AK9" s="26">
        <v>0</v>
      </c>
      <c r="AL9" s="26">
        <v>0</v>
      </c>
      <c r="AM9" s="26">
        <v>0</v>
      </c>
      <c r="AN9" s="26">
        <v>0</v>
      </c>
      <c r="AO9" s="26">
        <v>0</v>
      </c>
      <c r="AP9" s="26">
        <v>14.940000000000001</v>
      </c>
      <c r="AQ9" s="26">
        <v>0</v>
      </c>
      <c r="AR9" s="26">
        <v>15.48</v>
      </c>
      <c r="AS9" s="26">
        <v>0</v>
      </c>
      <c r="AT9" s="25">
        <v>100.7606467580661</v>
      </c>
      <c r="AU9" s="23" t="s">
        <v>33</v>
      </c>
    </row>
    <row r="10" spans="1:47" x14ac:dyDescent="0.25">
      <c r="A10" s="20">
        <v>7</v>
      </c>
      <c r="B10" s="31">
        <v>48172</v>
      </c>
      <c r="C10" s="20"/>
      <c r="D10" s="20"/>
      <c r="E10" s="20"/>
      <c r="F10" s="20"/>
      <c r="G10" s="20"/>
      <c r="H10" s="20"/>
      <c r="I10" s="20">
        <v>3</v>
      </c>
      <c r="J10" s="20">
        <v>1</v>
      </c>
      <c r="K10" s="20"/>
      <c r="L10" s="20">
        <v>22</v>
      </c>
      <c r="M10" s="24">
        <v>7.096774193548387</v>
      </c>
      <c r="N10" s="20">
        <v>36</v>
      </c>
      <c r="O10" s="25">
        <v>9.7297297297297298</v>
      </c>
      <c r="P10" s="20">
        <v>67</v>
      </c>
      <c r="Q10" s="25">
        <v>9.8529411764705888</v>
      </c>
      <c r="R10" s="20"/>
      <c r="S10" s="25">
        <v>0</v>
      </c>
      <c r="T10" s="20"/>
      <c r="U10" s="25">
        <v>0</v>
      </c>
      <c r="V10" s="20"/>
      <c r="W10" s="25">
        <v>0</v>
      </c>
      <c r="X10" s="20"/>
      <c r="Y10" s="25">
        <v>0</v>
      </c>
      <c r="Z10" s="20">
        <v>33</v>
      </c>
      <c r="AA10" s="25">
        <v>8.9189189189189193</v>
      </c>
      <c r="AB10" s="20"/>
      <c r="AC10" s="25">
        <v>0</v>
      </c>
      <c r="AD10" s="20"/>
      <c r="AE10" s="25">
        <v>0</v>
      </c>
      <c r="AF10" s="20"/>
      <c r="AG10" s="25">
        <v>0</v>
      </c>
      <c r="AH10" s="20">
        <v>4.8</v>
      </c>
      <c r="AI10" s="26">
        <v>15.3</v>
      </c>
      <c r="AJ10" s="26">
        <v>12.24</v>
      </c>
      <c r="AK10" s="26">
        <v>14.940000000000001</v>
      </c>
      <c r="AL10" s="26">
        <v>0</v>
      </c>
      <c r="AM10" s="26">
        <v>12.959999999999999</v>
      </c>
      <c r="AN10" s="26">
        <v>0</v>
      </c>
      <c r="AO10" s="26">
        <v>0</v>
      </c>
      <c r="AP10" s="26">
        <v>0</v>
      </c>
      <c r="AQ10" s="26">
        <v>0</v>
      </c>
      <c r="AR10" s="26">
        <v>0</v>
      </c>
      <c r="AS10" s="26">
        <v>0</v>
      </c>
      <c r="AT10" s="25">
        <v>99.838364018667619</v>
      </c>
      <c r="AU10" s="23" t="s">
        <v>33</v>
      </c>
    </row>
    <row r="11" spans="1:47" x14ac:dyDescent="0.25">
      <c r="A11" s="20">
        <v>8</v>
      </c>
      <c r="B11" s="31">
        <v>34524</v>
      </c>
      <c r="C11" s="20">
        <v>0.5</v>
      </c>
      <c r="D11" s="20"/>
      <c r="E11" s="20"/>
      <c r="F11" s="20"/>
      <c r="G11" s="20"/>
      <c r="H11" s="20"/>
      <c r="I11" s="20"/>
      <c r="J11" s="20">
        <v>1</v>
      </c>
      <c r="K11" s="20"/>
      <c r="L11" s="20">
        <v>26</v>
      </c>
      <c r="M11" s="24">
        <v>8.387096774193548</v>
      </c>
      <c r="N11" s="20">
        <v>35</v>
      </c>
      <c r="O11" s="25">
        <v>9.4594594594594597</v>
      </c>
      <c r="P11" s="20"/>
      <c r="Q11" s="25">
        <v>0</v>
      </c>
      <c r="R11" s="20">
        <v>21</v>
      </c>
      <c r="S11" s="25">
        <v>10</v>
      </c>
      <c r="T11" s="20">
        <v>36</v>
      </c>
      <c r="U11" s="25">
        <v>9.2307692307692299</v>
      </c>
      <c r="V11" s="20"/>
      <c r="W11" s="25">
        <v>0</v>
      </c>
      <c r="X11" s="20"/>
      <c r="Y11" s="25">
        <v>0</v>
      </c>
      <c r="Z11" s="20"/>
      <c r="AA11" s="25">
        <v>0</v>
      </c>
      <c r="AB11" s="20"/>
      <c r="AC11" s="25">
        <v>0</v>
      </c>
      <c r="AD11" s="20"/>
      <c r="AE11" s="25">
        <v>0</v>
      </c>
      <c r="AF11" s="20"/>
      <c r="AG11" s="25">
        <v>0</v>
      </c>
      <c r="AH11" s="20">
        <v>4.7</v>
      </c>
      <c r="AI11" s="26">
        <v>15.84</v>
      </c>
      <c r="AJ11" s="26">
        <v>10.440000000000001</v>
      </c>
      <c r="AK11" s="26">
        <v>0</v>
      </c>
      <c r="AL11" s="26">
        <v>0</v>
      </c>
      <c r="AM11" s="26">
        <v>0</v>
      </c>
      <c r="AN11" s="26">
        <v>0</v>
      </c>
      <c r="AO11" s="26">
        <v>0</v>
      </c>
      <c r="AP11" s="26">
        <v>18</v>
      </c>
      <c r="AQ11" s="26">
        <v>0</v>
      </c>
      <c r="AR11" s="26">
        <v>11.879999999999999</v>
      </c>
      <c r="AS11" s="26">
        <v>0</v>
      </c>
      <c r="AT11" s="25">
        <v>99.437325464422244</v>
      </c>
      <c r="AU11" s="23" t="s">
        <v>33</v>
      </c>
    </row>
    <row r="12" spans="1:47" s="28" customFormat="1" x14ac:dyDescent="0.25">
      <c r="A12" s="20">
        <v>9</v>
      </c>
      <c r="B12" s="32">
        <v>3451</v>
      </c>
      <c r="C12" s="12">
        <v>0.5</v>
      </c>
      <c r="D12" s="12"/>
      <c r="E12" s="36"/>
      <c r="F12" s="12">
        <v>2</v>
      </c>
      <c r="G12" s="12">
        <v>3</v>
      </c>
      <c r="H12" s="12">
        <v>6</v>
      </c>
      <c r="I12" s="12"/>
      <c r="J12" s="12">
        <v>1</v>
      </c>
      <c r="K12" s="12"/>
      <c r="L12" s="12">
        <v>25</v>
      </c>
      <c r="M12" s="13">
        <f>L12*100/31/10</f>
        <v>8.064516129032258</v>
      </c>
      <c r="N12" s="12">
        <v>35</v>
      </c>
      <c r="O12" s="14">
        <f>N12*100/37/10</f>
        <v>9.4594594594594597</v>
      </c>
      <c r="P12" s="12"/>
      <c r="Q12" s="14">
        <f>P12*100/68/10</f>
        <v>0</v>
      </c>
      <c r="R12" s="12">
        <v>13</v>
      </c>
      <c r="S12" s="14">
        <f>R12*100/21/10</f>
        <v>6.1904761904761907</v>
      </c>
      <c r="T12" s="12"/>
      <c r="U12" s="14">
        <f>T12*100/39/10</f>
        <v>0</v>
      </c>
      <c r="V12" s="12"/>
      <c r="W12" s="14">
        <f>V12*100/38/10</f>
        <v>0</v>
      </c>
      <c r="X12" s="12"/>
      <c r="Y12" s="14">
        <f>X12*100/37/10</f>
        <v>0</v>
      </c>
      <c r="Z12" s="12">
        <v>36</v>
      </c>
      <c r="AA12" s="14">
        <f>Z12*100/37/10</f>
        <v>9.7297297297297298</v>
      </c>
      <c r="AB12" s="12"/>
      <c r="AC12" s="14">
        <f>AB12*100/37/10</f>
        <v>0</v>
      </c>
      <c r="AD12" s="12"/>
      <c r="AE12" s="14">
        <f>AD12*100/47/10</f>
        <v>0</v>
      </c>
      <c r="AF12" s="12"/>
      <c r="AG12" s="14">
        <f>AF12*100/31/10</f>
        <v>0</v>
      </c>
      <c r="AH12" s="38">
        <v>5</v>
      </c>
      <c r="AI12" s="16">
        <v>12.78</v>
      </c>
      <c r="AJ12" s="16">
        <v>9</v>
      </c>
      <c r="AK12" s="16">
        <v>0</v>
      </c>
      <c r="AL12" s="16">
        <v>0</v>
      </c>
      <c r="AM12" s="16">
        <v>10.35</v>
      </c>
      <c r="AN12" s="16">
        <v>0</v>
      </c>
      <c r="AO12" s="16">
        <v>0</v>
      </c>
      <c r="AP12" s="16">
        <v>16.2</v>
      </c>
      <c r="AQ12" s="16">
        <v>0</v>
      </c>
      <c r="AR12" s="16">
        <v>0</v>
      </c>
      <c r="AS12" s="16">
        <v>0</v>
      </c>
      <c r="AT12" s="27">
        <v>99.3</v>
      </c>
      <c r="AU12" s="15" t="s">
        <v>33</v>
      </c>
    </row>
    <row r="13" spans="1:47" s="28" customFormat="1" x14ac:dyDescent="0.25">
      <c r="A13" s="20">
        <v>10</v>
      </c>
      <c r="B13" s="32">
        <v>43805</v>
      </c>
      <c r="C13" s="12"/>
      <c r="D13" s="12"/>
      <c r="E13" s="36"/>
      <c r="F13" s="12"/>
      <c r="G13" s="12"/>
      <c r="H13" s="12"/>
      <c r="I13" s="12"/>
      <c r="J13" s="12"/>
      <c r="K13" s="12"/>
      <c r="L13" s="12">
        <v>27</v>
      </c>
      <c r="M13" s="13">
        <v>8.7096774193548381</v>
      </c>
      <c r="N13" s="12">
        <v>36</v>
      </c>
      <c r="O13" s="14">
        <v>9.7297297297297298</v>
      </c>
      <c r="P13" s="12"/>
      <c r="Q13" s="14">
        <v>0</v>
      </c>
      <c r="R13" s="12">
        <v>12</v>
      </c>
      <c r="S13" s="14">
        <v>5.7142857142857144</v>
      </c>
      <c r="T13" s="12">
        <v>36</v>
      </c>
      <c r="U13" s="14">
        <v>9.2307692307692299</v>
      </c>
      <c r="V13" s="12"/>
      <c r="W13" s="14">
        <v>0</v>
      </c>
      <c r="X13" s="12"/>
      <c r="Y13" s="14">
        <v>0</v>
      </c>
      <c r="Z13" s="12"/>
      <c r="AA13" s="14">
        <v>0</v>
      </c>
      <c r="AB13" s="12"/>
      <c r="AC13" s="14">
        <v>0</v>
      </c>
      <c r="AD13" s="12"/>
      <c r="AE13" s="14">
        <v>0</v>
      </c>
      <c r="AF13" s="12"/>
      <c r="AG13" s="14">
        <v>0</v>
      </c>
      <c r="AH13" s="39">
        <v>5</v>
      </c>
      <c r="AI13" s="16">
        <v>18</v>
      </c>
      <c r="AJ13" s="16">
        <v>14.040000000000001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16.2</v>
      </c>
      <c r="AQ13" s="16">
        <v>0</v>
      </c>
      <c r="AR13" s="16">
        <v>12.6</v>
      </c>
      <c r="AS13" s="16">
        <v>0</v>
      </c>
      <c r="AT13" s="14">
        <v>99.224462094139497</v>
      </c>
      <c r="AU13" s="15" t="s">
        <v>33</v>
      </c>
    </row>
    <row r="14" spans="1:47" s="28" customFormat="1" x14ac:dyDescent="0.25">
      <c r="A14" s="20">
        <v>11</v>
      </c>
      <c r="B14" s="32">
        <v>56752</v>
      </c>
      <c r="C14" s="12">
        <v>0.5</v>
      </c>
      <c r="D14" s="12"/>
      <c r="E14" s="36"/>
      <c r="F14" s="12"/>
      <c r="G14" s="12"/>
      <c r="H14" s="12"/>
      <c r="I14" s="12"/>
      <c r="J14" s="12"/>
      <c r="K14" s="12"/>
      <c r="L14" s="12">
        <v>27</v>
      </c>
      <c r="M14" s="13">
        <v>8.7096774193548381</v>
      </c>
      <c r="N14" s="12">
        <v>37</v>
      </c>
      <c r="O14" s="14">
        <v>10</v>
      </c>
      <c r="P14" s="12"/>
      <c r="Q14" s="14">
        <v>0</v>
      </c>
      <c r="R14" s="12">
        <v>20</v>
      </c>
      <c r="S14" s="14">
        <v>9.5238095238095237</v>
      </c>
      <c r="T14" s="12">
        <v>28</v>
      </c>
      <c r="U14" s="14">
        <v>7.1794871794871797</v>
      </c>
      <c r="V14" s="12"/>
      <c r="W14" s="14">
        <v>0</v>
      </c>
      <c r="X14" s="12"/>
      <c r="Y14" s="14">
        <v>0</v>
      </c>
      <c r="Z14" s="12"/>
      <c r="AA14" s="14">
        <v>0</v>
      </c>
      <c r="AB14" s="12"/>
      <c r="AC14" s="14">
        <v>0</v>
      </c>
      <c r="AD14" s="12"/>
      <c r="AE14" s="14">
        <v>0</v>
      </c>
      <c r="AF14" s="12"/>
      <c r="AG14" s="14">
        <v>0</v>
      </c>
      <c r="AH14" s="39">
        <v>4.8</v>
      </c>
      <c r="AI14" s="16">
        <v>13.86</v>
      </c>
      <c r="AJ14" s="16">
        <v>14.76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16.740000000000002</v>
      </c>
      <c r="AQ14" s="16">
        <v>0</v>
      </c>
      <c r="AR14" s="16">
        <v>12.06</v>
      </c>
      <c r="AS14" s="16">
        <v>0</v>
      </c>
      <c r="AT14" s="14">
        <v>98.132974122651532</v>
      </c>
      <c r="AU14" s="15" t="s">
        <v>33</v>
      </c>
    </row>
    <row r="15" spans="1:47" s="28" customFormat="1" x14ac:dyDescent="0.25">
      <c r="A15" s="20">
        <v>12</v>
      </c>
      <c r="B15" s="33">
        <v>46592</v>
      </c>
      <c r="C15" s="2"/>
      <c r="D15" s="2"/>
      <c r="E15" s="4">
        <v>2</v>
      </c>
      <c r="F15" s="12"/>
      <c r="G15" s="12"/>
      <c r="H15" s="12"/>
      <c r="I15" s="12"/>
      <c r="J15" s="12"/>
      <c r="K15" s="12"/>
      <c r="L15" s="12">
        <v>28</v>
      </c>
      <c r="M15" s="14">
        <v>8.9743589743589745</v>
      </c>
      <c r="N15" s="12">
        <v>31</v>
      </c>
      <c r="O15" s="14">
        <v>8.378378378378379</v>
      </c>
      <c r="P15" s="12"/>
      <c r="Q15" s="14">
        <v>0</v>
      </c>
      <c r="R15" s="12">
        <v>20</v>
      </c>
      <c r="S15" s="14">
        <v>9.5238095238095237</v>
      </c>
      <c r="T15" s="12">
        <v>35</v>
      </c>
      <c r="U15" s="14">
        <v>8.9743589743589745</v>
      </c>
      <c r="V15" s="12"/>
      <c r="W15" s="14">
        <v>0</v>
      </c>
      <c r="X15" s="12"/>
      <c r="Y15" s="14">
        <v>0</v>
      </c>
      <c r="Z15" s="12"/>
      <c r="AA15" s="14">
        <v>0</v>
      </c>
      <c r="AB15" s="12"/>
      <c r="AC15" s="14">
        <v>0</v>
      </c>
      <c r="AD15" s="12"/>
      <c r="AE15" s="14">
        <v>0</v>
      </c>
      <c r="AF15" s="12"/>
      <c r="AG15" s="14">
        <v>0</v>
      </c>
      <c r="AH15" s="40">
        <v>4.7</v>
      </c>
      <c r="AI15" s="3">
        <v>15.3</v>
      </c>
      <c r="AJ15" s="3">
        <v>8.64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16.559999999999999</v>
      </c>
      <c r="AQ15" s="3">
        <v>0</v>
      </c>
      <c r="AR15" s="3">
        <v>14.76</v>
      </c>
      <c r="AS15" s="3">
        <v>0</v>
      </c>
      <c r="AT15" s="29">
        <v>97.868804941063019</v>
      </c>
      <c r="AU15" s="15" t="s">
        <v>33</v>
      </c>
    </row>
    <row r="16" spans="1:47" s="28" customFormat="1" x14ac:dyDescent="0.25">
      <c r="A16" s="20">
        <v>13</v>
      </c>
      <c r="B16" s="32">
        <v>29709</v>
      </c>
      <c r="C16" s="12"/>
      <c r="D16" s="12">
        <v>2</v>
      </c>
      <c r="E16" s="36">
        <v>1</v>
      </c>
      <c r="F16" s="12"/>
      <c r="G16" s="12"/>
      <c r="H16" s="12"/>
      <c r="I16" s="12"/>
      <c r="J16" s="12"/>
      <c r="K16" s="12"/>
      <c r="L16" s="12">
        <v>20</v>
      </c>
      <c r="M16" s="13">
        <v>6.4516129032258061</v>
      </c>
      <c r="N16" s="12">
        <v>33</v>
      </c>
      <c r="O16" s="14">
        <v>8.9189189189189193</v>
      </c>
      <c r="P16" s="12"/>
      <c r="Q16" s="14">
        <v>0</v>
      </c>
      <c r="R16" s="12">
        <v>20</v>
      </c>
      <c r="S16" s="14">
        <v>9.5238095238095237</v>
      </c>
      <c r="T16" s="12">
        <v>36</v>
      </c>
      <c r="U16" s="14">
        <v>9.2307692307692299</v>
      </c>
      <c r="V16" s="12"/>
      <c r="W16" s="14">
        <v>0</v>
      </c>
      <c r="X16" s="12"/>
      <c r="Y16" s="14">
        <v>0</v>
      </c>
      <c r="Z16" s="12"/>
      <c r="AA16" s="14">
        <v>0</v>
      </c>
      <c r="AB16" s="12"/>
      <c r="AC16" s="14">
        <v>0</v>
      </c>
      <c r="AD16" s="12"/>
      <c r="AE16" s="14">
        <v>0</v>
      </c>
      <c r="AF16" s="12"/>
      <c r="AG16" s="14">
        <v>0</v>
      </c>
      <c r="AH16" s="39">
        <v>4.4000000000000004</v>
      </c>
      <c r="AI16" s="16">
        <v>14.940000000000001</v>
      </c>
      <c r="AJ16" s="16">
        <v>8.2799999999999994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16.559999999999999</v>
      </c>
      <c r="AQ16" s="16">
        <v>0</v>
      </c>
      <c r="AR16" s="16">
        <v>15.84</v>
      </c>
      <c r="AS16" s="16">
        <v>0</v>
      </c>
      <c r="AT16" s="14">
        <v>97.145110576723482</v>
      </c>
      <c r="AU16" s="15" t="s">
        <v>33</v>
      </c>
    </row>
    <row r="17" spans="1:47" x14ac:dyDescent="0.25">
      <c r="A17" s="20">
        <v>14</v>
      </c>
      <c r="B17" s="31">
        <v>38194</v>
      </c>
      <c r="C17" s="20"/>
      <c r="D17" s="20"/>
      <c r="E17" s="37"/>
      <c r="F17" s="20"/>
      <c r="G17" s="20"/>
      <c r="H17" s="20"/>
      <c r="I17" s="20"/>
      <c r="J17" s="20"/>
      <c r="K17" s="20"/>
      <c r="L17" s="20">
        <v>26</v>
      </c>
      <c r="M17" s="24">
        <v>8.387096774193548</v>
      </c>
      <c r="N17" s="20">
        <v>34</v>
      </c>
      <c r="O17" s="25">
        <v>9.1891891891891895</v>
      </c>
      <c r="P17" s="20"/>
      <c r="Q17" s="25">
        <v>0</v>
      </c>
      <c r="R17" s="20">
        <v>21</v>
      </c>
      <c r="S17" s="25">
        <v>10</v>
      </c>
      <c r="T17" s="20">
        <v>35</v>
      </c>
      <c r="U17" s="25">
        <v>8.9743589743589745</v>
      </c>
      <c r="V17" s="20"/>
      <c r="W17" s="25">
        <v>0</v>
      </c>
      <c r="X17" s="20"/>
      <c r="Y17" s="25">
        <v>0</v>
      </c>
      <c r="Z17" s="20"/>
      <c r="AA17" s="25">
        <v>0</v>
      </c>
      <c r="AB17" s="20"/>
      <c r="AC17" s="25">
        <v>0</v>
      </c>
      <c r="AD17" s="20"/>
      <c r="AE17" s="25">
        <v>0</v>
      </c>
      <c r="AF17" s="20"/>
      <c r="AG17" s="25">
        <v>0</v>
      </c>
      <c r="AH17" s="41">
        <v>4.8</v>
      </c>
      <c r="AI17" s="26">
        <v>15.84</v>
      </c>
      <c r="AJ17" s="26">
        <v>10.8</v>
      </c>
      <c r="AK17" s="26">
        <v>0</v>
      </c>
      <c r="AL17" s="26">
        <v>0</v>
      </c>
      <c r="AM17" s="26">
        <v>0</v>
      </c>
      <c r="AN17" s="26">
        <v>0</v>
      </c>
      <c r="AO17" s="26">
        <v>0</v>
      </c>
      <c r="AP17" s="26">
        <v>16.559999999999999</v>
      </c>
      <c r="AQ17" s="26">
        <v>0</v>
      </c>
      <c r="AR17" s="26">
        <v>11.7</v>
      </c>
      <c r="AS17" s="26">
        <v>0</v>
      </c>
      <c r="AT17" s="25">
        <v>96.250644937741725</v>
      </c>
      <c r="AU17" s="23" t="s">
        <v>33</v>
      </c>
    </row>
    <row r="18" spans="1:47" x14ac:dyDescent="0.25">
      <c r="A18" s="20">
        <v>15</v>
      </c>
      <c r="B18" s="31">
        <v>47000</v>
      </c>
      <c r="C18" s="20"/>
      <c r="D18" s="20">
        <v>2</v>
      </c>
      <c r="E18" s="20">
        <v>3</v>
      </c>
      <c r="F18" s="20"/>
      <c r="G18" s="20"/>
      <c r="H18" s="20"/>
      <c r="I18" s="20"/>
      <c r="J18" s="20">
        <v>1</v>
      </c>
      <c r="K18" s="20"/>
      <c r="L18" s="20">
        <v>29</v>
      </c>
      <c r="M18" s="24">
        <v>9.3548387096774199</v>
      </c>
      <c r="N18" s="20">
        <v>33</v>
      </c>
      <c r="O18" s="25">
        <v>8.9189189189189193</v>
      </c>
      <c r="P18" s="20"/>
      <c r="Q18" s="25">
        <v>0</v>
      </c>
      <c r="R18" s="20">
        <v>18</v>
      </c>
      <c r="S18" s="25">
        <v>8.5714285714285712</v>
      </c>
      <c r="T18" s="20">
        <v>31</v>
      </c>
      <c r="U18" s="25">
        <v>7.9487179487179489</v>
      </c>
      <c r="V18" s="20"/>
      <c r="W18" s="25">
        <v>0</v>
      </c>
      <c r="X18" s="20"/>
      <c r="Y18" s="25">
        <v>0</v>
      </c>
      <c r="Z18" s="20"/>
      <c r="AA18" s="25">
        <v>0</v>
      </c>
      <c r="AB18" s="20"/>
      <c r="AC18" s="25">
        <v>0</v>
      </c>
      <c r="AD18" s="20"/>
      <c r="AE18" s="25">
        <v>0</v>
      </c>
      <c r="AF18" s="20"/>
      <c r="AG18" s="25">
        <v>0</v>
      </c>
      <c r="AH18" s="20">
        <v>4.5</v>
      </c>
      <c r="AI18" s="26">
        <v>14.76</v>
      </c>
      <c r="AJ18" s="26">
        <v>10.08</v>
      </c>
      <c r="AK18" s="26">
        <v>0</v>
      </c>
      <c r="AL18" s="26">
        <v>0</v>
      </c>
      <c r="AM18" s="26">
        <v>0</v>
      </c>
      <c r="AN18" s="26">
        <v>0</v>
      </c>
      <c r="AO18" s="26">
        <v>0</v>
      </c>
      <c r="AP18" s="26">
        <v>15.84</v>
      </c>
      <c r="AQ18" s="26">
        <v>0</v>
      </c>
      <c r="AR18" s="26">
        <v>10.260000000000002</v>
      </c>
      <c r="AS18" s="26">
        <v>0</v>
      </c>
      <c r="AT18" s="25">
        <v>96.233904148742866</v>
      </c>
      <c r="AU18" s="23" t="s">
        <v>33</v>
      </c>
    </row>
    <row r="19" spans="1:47" x14ac:dyDescent="0.25">
      <c r="A19" s="20">
        <v>16</v>
      </c>
      <c r="B19" s="31">
        <v>48820</v>
      </c>
      <c r="C19" s="20">
        <v>1</v>
      </c>
      <c r="D19" s="20"/>
      <c r="E19" s="20"/>
      <c r="F19" s="20"/>
      <c r="G19" s="20"/>
      <c r="H19" s="20"/>
      <c r="I19" s="20"/>
      <c r="J19" s="20"/>
      <c r="K19" s="20"/>
      <c r="L19" s="20">
        <v>31</v>
      </c>
      <c r="M19" s="24">
        <v>10</v>
      </c>
      <c r="N19" s="20">
        <v>32</v>
      </c>
      <c r="O19" s="25">
        <v>8.6486486486486491</v>
      </c>
      <c r="P19" s="20"/>
      <c r="Q19" s="25">
        <v>0</v>
      </c>
      <c r="R19" s="20">
        <v>18</v>
      </c>
      <c r="S19" s="25">
        <v>8.5714285714285712</v>
      </c>
      <c r="T19" s="20">
        <v>30</v>
      </c>
      <c r="U19" s="25">
        <v>7.6923076923076916</v>
      </c>
      <c r="V19" s="20"/>
      <c r="W19" s="25">
        <v>0</v>
      </c>
      <c r="X19" s="20"/>
      <c r="Y19" s="25">
        <v>0</v>
      </c>
      <c r="Z19" s="20"/>
      <c r="AA19" s="25">
        <v>0</v>
      </c>
      <c r="AB19" s="20"/>
      <c r="AC19" s="25">
        <v>0</v>
      </c>
      <c r="AD19" s="20"/>
      <c r="AE19" s="25">
        <v>0</v>
      </c>
      <c r="AF19" s="20"/>
      <c r="AG19" s="25">
        <v>0</v>
      </c>
      <c r="AH19" s="20">
        <v>4.9000000000000004</v>
      </c>
      <c r="AI19" s="26">
        <v>14.76</v>
      </c>
      <c r="AJ19" s="26">
        <v>12.959999999999999</v>
      </c>
      <c r="AK19" s="26">
        <v>0</v>
      </c>
      <c r="AL19" s="26">
        <v>0</v>
      </c>
      <c r="AM19" s="26">
        <v>0</v>
      </c>
      <c r="AN19" s="26">
        <v>0</v>
      </c>
      <c r="AO19" s="26">
        <v>0</v>
      </c>
      <c r="AP19" s="26">
        <v>15.48</v>
      </c>
      <c r="AQ19" s="26">
        <v>0</v>
      </c>
      <c r="AR19" s="26">
        <v>11.52</v>
      </c>
      <c r="AS19" s="26">
        <v>0</v>
      </c>
      <c r="AT19" s="25">
        <v>95.532384912384899</v>
      </c>
      <c r="AU19" s="23" t="s">
        <v>33</v>
      </c>
    </row>
    <row r="20" spans="1:47" x14ac:dyDescent="0.25">
      <c r="A20" s="20">
        <v>17</v>
      </c>
      <c r="B20" s="31">
        <v>34519</v>
      </c>
      <c r="C20" s="20"/>
      <c r="D20" s="20"/>
      <c r="E20" s="20"/>
      <c r="F20" s="20"/>
      <c r="G20" s="20"/>
      <c r="H20" s="20"/>
      <c r="I20" s="20"/>
      <c r="J20" s="20"/>
      <c r="K20" s="20"/>
      <c r="L20" s="20">
        <v>26</v>
      </c>
      <c r="M20" s="24">
        <v>8.387096774193548</v>
      </c>
      <c r="N20" s="20">
        <v>35</v>
      </c>
      <c r="O20" s="25">
        <v>9.4594594594594597</v>
      </c>
      <c r="P20" s="20">
        <v>65</v>
      </c>
      <c r="Q20" s="25">
        <v>9.5588235294117645</v>
      </c>
      <c r="R20" s="20"/>
      <c r="S20" s="25">
        <v>0</v>
      </c>
      <c r="T20" s="20"/>
      <c r="U20" s="25">
        <v>0</v>
      </c>
      <c r="V20" s="20"/>
      <c r="W20" s="25">
        <v>0</v>
      </c>
      <c r="X20" s="20"/>
      <c r="Y20" s="25">
        <v>0</v>
      </c>
      <c r="Z20" s="20">
        <v>33</v>
      </c>
      <c r="AA20" s="25">
        <v>8.9189189189189193</v>
      </c>
      <c r="AB20" s="20"/>
      <c r="AC20" s="25">
        <v>0</v>
      </c>
      <c r="AD20" s="20"/>
      <c r="AE20" s="25">
        <v>0</v>
      </c>
      <c r="AF20" s="20"/>
      <c r="AG20" s="25">
        <v>0</v>
      </c>
      <c r="AH20" s="20">
        <v>4.8</v>
      </c>
      <c r="AI20" s="26">
        <v>16.920000000000002</v>
      </c>
      <c r="AJ20" s="26">
        <v>13.680000000000001</v>
      </c>
      <c r="AK20" s="26">
        <v>0</v>
      </c>
      <c r="AL20" s="26">
        <v>0</v>
      </c>
      <c r="AM20" s="26">
        <v>12.42</v>
      </c>
      <c r="AN20" s="26">
        <v>0</v>
      </c>
      <c r="AO20" s="26">
        <v>0</v>
      </c>
      <c r="AP20" s="26">
        <v>0</v>
      </c>
      <c r="AQ20" s="26">
        <v>0</v>
      </c>
      <c r="AR20" s="26">
        <v>11.07</v>
      </c>
      <c r="AS20" s="26">
        <v>0</v>
      </c>
      <c r="AT20" s="25">
        <v>95.214298681983692</v>
      </c>
      <c r="AU20" s="23" t="s">
        <v>33</v>
      </c>
    </row>
    <row r="21" spans="1:47" x14ac:dyDescent="0.25">
      <c r="A21" s="20">
        <v>18</v>
      </c>
      <c r="B21" s="31">
        <v>46924</v>
      </c>
      <c r="C21" s="20"/>
      <c r="D21" s="20"/>
      <c r="E21" s="20"/>
      <c r="F21" s="20"/>
      <c r="G21" s="20"/>
      <c r="H21" s="20"/>
      <c r="I21" s="20"/>
      <c r="J21" s="20">
        <v>1</v>
      </c>
      <c r="K21" s="20"/>
      <c r="L21" s="20">
        <v>27</v>
      </c>
      <c r="M21" s="24">
        <v>8.7096774193548381</v>
      </c>
      <c r="N21" s="20">
        <v>33</v>
      </c>
      <c r="O21" s="25">
        <v>8.9189189189189193</v>
      </c>
      <c r="P21" s="20"/>
      <c r="Q21" s="25">
        <v>0</v>
      </c>
      <c r="R21" s="20">
        <v>18</v>
      </c>
      <c r="S21" s="25">
        <v>8.5714285714285712</v>
      </c>
      <c r="T21" s="20"/>
      <c r="U21" s="25">
        <v>0</v>
      </c>
      <c r="V21" s="20"/>
      <c r="W21" s="25">
        <v>0</v>
      </c>
      <c r="X21" s="20"/>
      <c r="Y21" s="25">
        <v>0</v>
      </c>
      <c r="Z21" s="20"/>
      <c r="AA21" s="25">
        <v>0</v>
      </c>
      <c r="AB21" s="20"/>
      <c r="AC21" s="25">
        <v>0</v>
      </c>
      <c r="AD21" s="20"/>
      <c r="AE21" s="25">
        <v>0</v>
      </c>
      <c r="AF21" s="20">
        <v>30</v>
      </c>
      <c r="AG21" s="25">
        <v>9.67741935483871</v>
      </c>
      <c r="AH21" s="20">
        <v>5</v>
      </c>
      <c r="AI21" s="26">
        <v>10.08</v>
      </c>
      <c r="AJ21" s="26">
        <v>12.24</v>
      </c>
      <c r="AK21" s="26">
        <v>0</v>
      </c>
      <c r="AL21" s="26">
        <v>0</v>
      </c>
      <c r="AM21" s="26">
        <v>0</v>
      </c>
      <c r="AN21" s="26">
        <v>0</v>
      </c>
      <c r="AO21" s="26">
        <v>0</v>
      </c>
      <c r="AP21" s="26">
        <v>13.86</v>
      </c>
      <c r="AQ21" s="26">
        <v>16.920000000000002</v>
      </c>
      <c r="AR21" s="26">
        <v>0</v>
      </c>
      <c r="AS21" s="26">
        <v>0</v>
      </c>
      <c r="AT21" s="25">
        <v>94.977444264541035</v>
      </c>
      <c r="AU21" s="23" t="s">
        <v>33</v>
      </c>
    </row>
    <row r="22" spans="1:47" x14ac:dyDescent="0.25">
      <c r="A22" s="20">
        <v>19</v>
      </c>
      <c r="B22" s="31">
        <v>46125</v>
      </c>
      <c r="C22" s="20"/>
      <c r="D22" s="20"/>
      <c r="E22" s="20"/>
      <c r="F22" s="20"/>
      <c r="G22" s="20"/>
      <c r="H22" s="20"/>
      <c r="I22" s="20">
        <v>3</v>
      </c>
      <c r="J22" s="20"/>
      <c r="K22" s="20"/>
      <c r="L22" s="20">
        <v>24</v>
      </c>
      <c r="M22" s="24">
        <v>7.741935483870968</v>
      </c>
      <c r="N22" s="20">
        <v>32</v>
      </c>
      <c r="O22" s="25">
        <v>8.6486486486486491</v>
      </c>
      <c r="P22" s="20">
        <v>58</v>
      </c>
      <c r="Q22" s="25">
        <v>8.5294117647058822</v>
      </c>
      <c r="R22" s="20"/>
      <c r="S22" s="25">
        <v>0</v>
      </c>
      <c r="T22" s="20"/>
      <c r="U22" s="25">
        <v>0</v>
      </c>
      <c r="V22" s="20"/>
      <c r="W22" s="25">
        <v>0</v>
      </c>
      <c r="X22" s="20"/>
      <c r="Y22" s="25">
        <v>0</v>
      </c>
      <c r="Z22" s="20">
        <v>28</v>
      </c>
      <c r="AA22" s="25">
        <v>7.5675675675675675</v>
      </c>
      <c r="AB22" s="20"/>
      <c r="AC22" s="25">
        <v>0</v>
      </c>
      <c r="AD22" s="20"/>
      <c r="AE22" s="25">
        <v>0</v>
      </c>
      <c r="AF22" s="20"/>
      <c r="AG22" s="25">
        <v>0</v>
      </c>
      <c r="AH22" s="20">
        <v>4.4000000000000004</v>
      </c>
      <c r="AI22" s="26">
        <v>15.84</v>
      </c>
      <c r="AJ22" s="26">
        <v>8.64</v>
      </c>
      <c r="AK22" s="26">
        <v>15.3</v>
      </c>
      <c r="AL22" s="26">
        <v>0</v>
      </c>
      <c r="AM22" s="26">
        <v>15.3</v>
      </c>
      <c r="AN22" s="26">
        <v>0</v>
      </c>
      <c r="AO22" s="26">
        <v>0</v>
      </c>
      <c r="AP22" s="26">
        <v>0</v>
      </c>
      <c r="AQ22" s="26">
        <v>0</v>
      </c>
      <c r="AR22" s="26">
        <v>0</v>
      </c>
      <c r="AS22" s="26">
        <v>0</v>
      </c>
      <c r="AT22" s="25">
        <v>94.967563464793074</v>
      </c>
      <c r="AU22" s="23" t="s">
        <v>33</v>
      </c>
    </row>
    <row r="23" spans="1:47" x14ac:dyDescent="0.25">
      <c r="A23" s="20">
        <v>20</v>
      </c>
      <c r="B23" s="31">
        <v>20964</v>
      </c>
      <c r="C23" s="20">
        <v>0.5</v>
      </c>
      <c r="D23" s="20"/>
      <c r="E23" s="20"/>
      <c r="F23" s="20"/>
      <c r="G23" s="20"/>
      <c r="H23" s="20"/>
      <c r="I23" s="20"/>
      <c r="J23" s="20"/>
      <c r="K23" s="20"/>
      <c r="L23" s="20">
        <v>24</v>
      </c>
      <c r="M23" s="24">
        <v>7.741935483870968</v>
      </c>
      <c r="N23" s="20">
        <v>32</v>
      </c>
      <c r="O23" s="25">
        <v>8.6486486486486491</v>
      </c>
      <c r="P23" s="20"/>
      <c r="Q23" s="25">
        <v>0</v>
      </c>
      <c r="R23" s="20"/>
      <c r="S23" s="25">
        <v>0</v>
      </c>
      <c r="T23" s="20"/>
      <c r="U23" s="25">
        <v>0</v>
      </c>
      <c r="V23" s="20">
        <v>37</v>
      </c>
      <c r="W23" s="25">
        <v>9.7368421052631575</v>
      </c>
      <c r="X23" s="20"/>
      <c r="Y23" s="25">
        <v>0</v>
      </c>
      <c r="Z23" s="20"/>
      <c r="AA23" s="25">
        <v>0</v>
      </c>
      <c r="AB23" s="20"/>
      <c r="AC23" s="25">
        <v>0</v>
      </c>
      <c r="AD23" s="20">
        <v>43</v>
      </c>
      <c r="AE23" s="25">
        <v>9.1489361702127656</v>
      </c>
      <c r="AF23" s="20"/>
      <c r="AG23" s="25">
        <v>0</v>
      </c>
      <c r="AH23" s="25">
        <v>4.8</v>
      </c>
      <c r="AI23" s="26">
        <v>11.879999999999999</v>
      </c>
      <c r="AJ23" s="26">
        <v>13.320000000000002</v>
      </c>
      <c r="AK23" s="26">
        <v>0</v>
      </c>
      <c r="AL23" s="26">
        <v>0</v>
      </c>
      <c r="AM23" s="26">
        <v>0</v>
      </c>
      <c r="AN23" s="26">
        <v>0</v>
      </c>
      <c r="AO23" s="26">
        <v>12.78</v>
      </c>
      <c r="AP23" s="26">
        <v>0</v>
      </c>
      <c r="AQ23" s="26">
        <v>0</v>
      </c>
      <c r="AR23" s="26">
        <v>0</v>
      </c>
      <c r="AS23" s="26">
        <v>15.66</v>
      </c>
      <c r="AT23" s="25">
        <v>94.216362407995547</v>
      </c>
      <c r="AU23" s="23" t="s">
        <v>33</v>
      </c>
    </row>
    <row r="24" spans="1:47" x14ac:dyDescent="0.25">
      <c r="A24" s="20">
        <v>21</v>
      </c>
      <c r="B24" s="31">
        <v>39642</v>
      </c>
      <c r="C24" s="20"/>
      <c r="D24" s="20"/>
      <c r="E24" s="20"/>
      <c r="F24" s="20"/>
      <c r="G24" s="20"/>
      <c r="H24" s="20"/>
      <c r="I24" s="20"/>
      <c r="J24" s="20">
        <v>1</v>
      </c>
      <c r="K24" s="20"/>
      <c r="L24" s="20">
        <v>29</v>
      </c>
      <c r="M24" s="24">
        <v>9.3548387096774199</v>
      </c>
      <c r="N24" s="20">
        <v>37</v>
      </c>
      <c r="O24" s="25">
        <v>10</v>
      </c>
      <c r="P24" s="20"/>
      <c r="Q24" s="25">
        <v>0</v>
      </c>
      <c r="R24" s="20">
        <v>18</v>
      </c>
      <c r="S24" s="25">
        <v>8.5714285714285712</v>
      </c>
      <c r="T24" s="20">
        <v>37</v>
      </c>
      <c r="U24" s="25">
        <v>9.4871794871794872</v>
      </c>
      <c r="V24" s="20"/>
      <c r="W24" s="25">
        <v>0</v>
      </c>
      <c r="X24" s="20"/>
      <c r="Y24" s="25">
        <v>0</v>
      </c>
      <c r="Z24" s="20"/>
      <c r="AA24" s="25">
        <v>0</v>
      </c>
      <c r="AB24" s="20"/>
      <c r="AC24" s="25">
        <v>0</v>
      </c>
      <c r="AD24" s="20"/>
      <c r="AE24" s="25">
        <v>0</v>
      </c>
      <c r="AF24" s="20"/>
      <c r="AG24" s="25">
        <v>0</v>
      </c>
      <c r="AH24" s="20">
        <v>4.8</v>
      </c>
      <c r="AI24" s="26">
        <v>10.440000000000001</v>
      </c>
      <c r="AJ24" s="26">
        <v>12.959999999999999</v>
      </c>
      <c r="AK24" s="26">
        <v>0</v>
      </c>
      <c r="AL24" s="26">
        <v>0</v>
      </c>
      <c r="AM24" s="26">
        <v>0</v>
      </c>
      <c r="AN24" s="26">
        <v>0</v>
      </c>
      <c r="AO24" s="26">
        <v>0</v>
      </c>
      <c r="AP24" s="26">
        <v>14.940000000000001</v>
      </c>
      <c r="AQ24" s="26">
        <v>0</v>
      </c>
      <c r="AR24" s="26">
        <v>12.24</v>
      </c>
      <c r="AS24" s="26">
        <v>0</v>
      </c>
      <c r="AT24" s="25">
        <v>93.793446768285477</v>
      </c>
      <c r="AU24" s="23" t="s">
        <v>33</v>
      </c>
    </row>
    <row r="25" spans="1:47" x14ac:dyDescent="0.25">
      <c r="A25" s="20">
        <v>22</v>
      </c>
      <c r="B25" s="31">
        <v>48777</v>
      </c>
      <c r="C25" s="20"/>
      <c r="D25" s="20"/>
      <c r="E25" s="20"/>
      <c r="F25" s="20"/>
      <c r="G25" s="20"/>
      <c r="H25" s="20"/>
      <c r="I25" s="20"/>
      <c r="J25" s="20"/>
      <c r="K25" s="20"/>
      <c r="L25" s="20">
        <v>29</v>
      </c>
      <c r="M25" s="24">
        <v>9.3548387096774199</v>
      </c>
      <c r="N25" s="20">
        <v>31</v>
      </c>
      <c r="O25" s="25">
        <v>8.378378378378379</v>
      </c>
      <c r="P25" s="20"/>
      <c r="Q25" s="25">
        <v>0</v>
      </c>
      <c r="R25" s="20">
        <v>21</v>
      </c>
      <c r="S25" s="25">
        <v>10</v>
      </c>
      <c r="T25" s="20">
        <v>31</v>
      </c>
      <c r="U25" s="25">
        <v>7.9487179487179489</v>
      </c>
      <c r="V25" s="20"/>
      <c r="W25" s="25">
        <v>0</v>
      </c>
      <c r="X25" s="20"/>
      <c r="Y25" s="25">
        <v>0</v>
      </c>
      <c r="Z25" s="20"/>
      <c r="AA25" s="25">
        <v>0</v>
      </c>
      <c r="AB25" s="20"/>
      <c r="AC25" s="25">
        <v>0</v>
      </c>
      <c r="AD25" s="20"/>
      <c r="AE25" s="25">
        <v>0</v>
      </c>
      <c r="AF25" s="20"/>
      <c r="AG25" s="25">
        <v>0</v>
      </c>
      <c r="AH25" s="20">
        <v>4.8</v>
      </c>
      <c r="AI25" s="26">
        <v>14.040000000000001</v>
      </c>
      <c r="AJ25" s="26">
        <v>10.08</v>
      </c>
      <c r="AK25" s="26">
        <v>0</v>
      </c>
      <c r="AL25" s="26">
        <v>0</v>
      </c>
      <c r="AM25" s="26">
        <v>0</v>
      </c>
      <c r="AN25" s="26">
        <v>0</v>
      </c>
      <c r="AO25" s="26">
        <v>0</v>
      </c>
      <c r="AP25" s="26">
        <v>14.940000000000001</v>
      </c>
      <c r="AQ25" s="26">
        <v>0</v>
      </c>
      <c r="AR25" s="26">
        <v>14.220000000000002</v>
      </c>
      <c r="AS25" s="26">
        <v>0</v>
      </c>
      <c r="AT25" s="25">
        <v>93.76193503677375</v>
      </c>
      <c r="AU25" s="23" t="s">
        <v>33</v>
      </c>
    </row>
    <row r="26" spans="1:47" x14ac:dyDescent="0.25">
      <c r="A26" s="20">
        <v>23</v>
      </c>
      <c r="B26" s="31">
        <v>3801</v>
      </c>
      <c r="C26" s="20"/>
      <c r="D26" s="20"/>
      <c r="E26" s="20"/>
      <c r="F26" s="20"/>
      <c r="G26" s="20"/>
      <c r="H26" s="20"/>
      <c r="I26" s="20"/>
      <c r="J26" s="20"/>
      <c r="K26" s="20"/>
      <c r="L26" s="20">
        <v>28</v>
      </c>
      <c r="M26" s="24">
        <v>9.0322580645161299</v>
      </c>
      <c r="N26" s="20">
        <v>32</v>
      </c>
      <c r="O26" s="25">
        <v>8.6486486486486491</v>
      </c>
      <c r="P26" s="20">
        <v>67</v>
      </c>
      <c r="Q26" s="25">
        <v>9.8529411764705888</v>
      </c>
      <c r="R26" s="20">
        <v>18</v>
      </c>
      <c r="S26" s="25">
        <v>8.5714285714285712</v>
      </c>
      <c r="T26" s="20"/>
      <c r="U26" s="25">
        <v>0</v>
      </c>
      <c r="V26" s="20"/>
      <c r="W26" s="25">
        <v>0</v>
      </c>
      <c r="X26" s="20"/>
      <c r="Y26" s="25">
        <v>0</v>
      </c>
      <c r="Z26" s="20"/>
      <c r="AA26" s="25">
        <v>0</v>
      </c>
      <c r="AB26" s="20"/>
      <c r="AC26" s="25">
        <v>0</v>
      </c>
      <c r="AD26" s="20"/>
      <c r="AE26" s="25">
        <v>0</v>
      </c>
      <c r="AF26" s="20"/>
      <c r="AG26" s="25">
        <v>0</v>
      </c>
      <c r="AH26" s="20">
        <v>4.5999999999999996</v>
      </c>
      <c r="AI26" s="26">
        <v>13.5</v>
      </c>
      <c r="AJ26" s="26">
        <v>10.08</v>
      </c>
      <c r="AK26" s="26">
        <v>12.78</v>
      </c>
      <c r="AL26" s="26">
        <v>0</v>
      </c>
      <c r="AM26" s="26">
        <v>0</v>
      </c>
      <c r="AN26" s="26">
        <v>0</v>
      </c>
      <c r="AO26" s="26">
        <v>0</v>
      </c>
      <c r="AP26" s="26">
        <v>16.380000000000003</v>
      </c>
      <c r="AQ26" s="26">
        <v>0</v>
      </c>
      <c r="AR26" s="26">
        <v>0</v>
      </c>
      <c r="AS26" s="26">
        <v>0</v>
      </c>
      <c r="AT26" s="25">
        <v>93.445276461063941</v>
      </c>
      <c r="AU26" s="23" t="s">
        <v>33</v>
      </c>
    </row>
    <row r="27" spans="1:47" x14ac:dyDescent="0.25">
      <c r="A27" s="20">
        <v>24</v>
      </c>
      <c r="B27" s="31">
        <v>48624</v>
      </c>
      <c r="C27" s="20">
        <v>0.5</v>
      </c>
      <c r="D27" s="20"/>
      <c r="E27" s="20"/>
      <c r="F27" s="20"/>
      <c r="G27" s="20"/>
      <c r="H27" s="20"/>
      <c r="I27" s="20"/>
      <c r="J27" s="20"/>
      <c r="K27" s="20"/>
      <c r="L27" s="20">
        <v>26</v>
      </c>
      <c r="M27" s="24">
        <v>8.387096774193548</v>
      </c>
      <c r="N27" s="20">
        <v>34</v>
      </c>
      <c r="O27" s="25">
        <v>9.1891891891891895</v>
      </c>
      <c r="P27" s="20"/>
      <c r="Q27" s="25">
        <v>0</v>
      </c>
      <c r="R27" s="20">
        <v>21</v>
      </c>
      <c r="S27" s="25">
        <v>10</v>
      </c>
      <c r="T27" s="20">
        <v>30</v>
      </c>
      <c r="U27" s="25">
        <v>7.6923076923076916</v>
      </c>
      <c r="V27" s="20"/>
      <c r="W27" s="25">
        <v>0</v>
      </c>
      <c r="X27" s="20"/>
      <c r="Y27" s="25">
        <v>0</v>
      </c>
      <c r="Z27" s="20"/>
      <c r="AA27" s="25">
        <v>0</v>
      </c>
      <c r="AB27" s="20"/>
      <c r="AC27" s="25">
        <v>0</v>
      </c>
      <c r="AD27" s="20"/>
      <c r="AE27" s="25">
        <v>0</v>
      </c>
      <c r="AF27" s="20"/>
      <c r="AG27" s="25">
        <v>0</v>
      </c>
      <c r="AH27" s="20">
        <v>4.8</v>
      </c>
      <c r="AI27" s="26">
        <v>13.5</v>
      </c>
      <c r="AJ27" s="26">
        <v>9</v>
      </c>
      <c r="AK27" s="26">
        <v>0</v>
      </c>
      <c r="AL27" s="26">
        <v>0</v>
      </c>
      <c r="AM27" s="26">
        <v>0</v>
      </c>
      <c r="AN27" s="26">
        <v>0</v>
      </c>
      <c r="AO27" s="26">
        <v>0</v>
      </c>
      <c r="AP27" s="26">
        <v>18</v>
      </c>
      <c r="AQ27" s="26">
        <v>0</v>
      </c>
      <c r="AR27" s="26">
        <v>12.06</v>
      </c>
      <c r="AS27" s="26">
        <v>0</v>
      </c>
      <c r="AT27" s="25">
        <v>93.128593655690437</v>
      </c>
      <c r="AU27" s="23" t="s">
        <v>33</v>
      </c>
    </row>
    <row r="28" spans="1:47" x14ac:dyDescent="0.25">
      <c r="A28" s="20">
        <v>25</v>
      </c>
      <c r="B28" s="31">
        <v>25902</v>
      </c>
      <c r="C28" s="20">
        <v>0.5</v>
      </c>
      <c r="D28" s="20"/>
      <c r="E28" s="20"/>
      <c r="F28" s="20"/>
      <c r="G28" s="20"/>
      <c r="H28" s="20"/>
      <c r="I28" s="20"/>
      <c r="J28" s="20"/>
      <c r="K28" s="20"/>
      <c r="L28" s="20">
        <v>28</v>
      </c>
      <c r="M28" s="24">
        <v>9.0322580645161299</v>
      </c>
      <c r="N28" s="20">
        <v>33</v>
      </c>
      <c r="O28" s="25">
        <v>8.9189189189189193</v>
      </c>
      <c r="P28" s="20"/>
      <c r="Q28" s="25">
        <v>0</v>
      </c>
      <c r="R28" s="20"/>
      <c r="S28" s="25">
        <v>0</v>
      </c>
      <c r="T28" s="20"/>
      <c r="U28" s="25">
        <v>0</v>
      </c>
      <c r="V28" s="20"/>
      <c r="W28" s="25">
        <v>0</v>
      </c>
      <c r="X28" s="20"/>
      <c r="Y28" s="25">
        <v>0</v>
      </c>
      <c r="Z28" s="20">
        <v>35</v>
      </c>
      <c r="AA28" s="25">
        <v>9.4594594594594597</v>
      </c>
      <c r="AB28" s="20"/>
      <c r="AC28" s="25">
        <v>0</v>
      </c>
      <c r="AD28" s="20"/>
      <c r="AE28" s="25">
        <v>0</v>
      </c>
      <c r="AF28" s="20">
        <v>29</v>
      </c>
      <c r="AG28" s="25">
        <v>9.3548387096774199</v>
      </c>
      <c r="AH28" s="20">
        <v>4.9000000000000004</v>
      </c>
      <c r="AI28" s="26">
        <v>15.3</v>
      </c>
      <c r="AJ28" s="26">
        <v>12.6</v>
      </c>
      <c r="AK28" s="26">
        <v>0</v>
      </c>
      <c r="AL28" s="26">
        <v>0</v>
      </c>
      <c r="AM28" s="26">
        <v>11.16</v>
      </c>
      <c r="AN28" s="26">
        <v>0</v>
      </c>
      <c r="AO28" s="26">
        <v>0</v>
      </c>
      <c r="AP28" s="26">
        <v>0</v>
      </c>
      <c r="AQ28" s="26">
        <v>11.52</v>
      </c>
      <c r="AR28" s="26">
        <v>0</v>
      </c>
      <c r="AS28" s="26">
        <v>0</v>
      </c>
      <c r="AT28" s="25">
        <v>92.745475152571927</v>
      </c>
      <c r="AU28" s="23" t="s">
        <v>33</v>
      </c>
    </row>
    <row r="29" spans="1:47" x14ac:dyDescent="0.25">
      <c r="A29" s="20">
        <v>26</v>
      </c>
      <c r="B29" s="31">
        <v>33072</v>
      </c>
      <c r="C29" s="20"/>
      <c r="D29" s="20"/>
      <c r="E29" s="20"/>
      <c r="F29" s="20"/>
      <c r="G29" s="20"/>
      <c r="H29" s="20"/>
      <c r="I29" s="20"/>
      <c r="J29" s="20"/>
      <c r="K29" s="20"/>
      <c r="L29" s="20">
        <v>24</v>
      </c>
      <c r="M29" s="24">
        <v>7.741935483870968</v>
      </c>
      <c r="N29" s="20">
        <v>35</v>
      </c>
      <c r="O29" s="25">
        <v>9.4594594594594597</v>
      </c>
      <c r="P29" s="20"/>
      <c r="Q29" s="25">
        <v>0</v>
      </c>
      <c r="R29" s="20">
        <v>18</v>
      </c>
      <c r="S29" s="25">
        <v>8.5714285714285712</v>
      </c>
      <c r="T29" s="20">
        <v>38</v>
      </c>
      <c r="U29" s="25">
        <v>9.7435897435897427</v>
      </c>
      <c r="V29" s="20"/>
      <c r="W29" s="25">
        <v>0</v>
      </c>
      <c r="X29" s="20"/>
      <c r="Y29" s="25">
        <v>0</v>
      </c>
      <c r="Z29" s="20"/>
      <c r="AA29" s="25">
        <v>0</v>
      </c>
      <c r="AB29" s="20"/>
      <c r="AC29" s="25">
        <v>0</v>
      </c>
      <c r="AD29" s="20"/>
      <c r="AE29" s="25">
        <v>0</v>
      </c>
      <c r="AF29" s="20"/>
      <c r="AG29" s="25">
        <v>0</v>
      </c>
      <c r="AH29" s="20">
        <v>5</v>
      </c>
      <c r="AI29" s="26">
        <v>13.86</v>
      </c>
      <c r="AJ29" s="26">
        <v>10.8</v>
      </c>
      <c r="AK29" s="26">
        <v>0</v>
      </c>
      <c r="AL29" s="26">
        <v>0</v>
      </c>
      <c r="AM29" s="26">
        <v>0</v>
      </c>
      <c r="AN29" s="26">
        <v>0</v>
      </c>
      <c r="AO29" s="26">
        <v>0</v>
      </c>
      <c r="AP29" s="26">
        <v>14.940000000000001</v>
      </c>
      <c r="AQ29" s="26">
        <v>0</v>
      </c>
      <c r="AR29" s="26">
        <v>12.6</v>
      </c>
      <c r="AS29" s="26">
        <v>0</v>
      </c>
      <c r="AT29" s="25">
        <v>92.716413258348751</v>
      </c>
      <c r="AU29" s="23" t="s">
        <v>33</v>
      </c>
    </row>
    <row r="30" spans="1:47" x14ac:dyDescent="0.25">
      <c r="A30" s="20">
        <v>27</v>
      </c>
      <c r="B30" s="31">
        <v>33822</v>
      </c>
      <c r="C30" s="20"/>
      <c r="D30" s="20"/>
      <c r="E30" s="20"/>
      <c r="F30" s="20"/>
      <c r="G30" s="20"/>
      <c r="H30" s="20"/>
      <c r="I30" s="20"/>
      <c r="J30" s="20">
        <v>1</v>
      </c>
      <c r="K30" s="20"/>
      <c r="L30" s="20">
        <v>24</v>
      </c>
      <c r="M30" s="24">
        <v>7.741935483870968</v>
      </c>
      <c r="N30" s="20">
        <v>31</v>
      </c>
      <c r="O30" s="25">
        <v>8.378378378378379</v>
      </c>
      <c r="P30" s="20"/>
      <c r="Q30" s="25">
        <v>0</v>
      </c>
      <c r="R30" s="20">
        <v>18</v>
      </c>
      <c r="S30" s="25">
        <v>8.5714285714285712</v>
      </c>
      <c r="T30" s="20">
        <v>37</v>
      </c>
      <c r="U30" s="25">
        <v>9.4871794871794872</v>
      </c>
      <c r="V30" s="20"/>
      <c r="W30" s="25">
        <v>0</v>
      </c>
      <c r="X30" s="20"/>
      <c r="Y30" s="25">
        <v>0</v>
      </c>
      <c r="Z30" s="20"/>
      <c r="AA30" s="25">
        <v>0</v>
      </c>
      <c r="AB30" s="20"/>
      <c r="AC30" s="25">
        <v>0</v>
      </c>
      <c r="AD30" s="20"/>
      <c r="AE30" s="25">
        <v>0</v>
      </c>
      <c r="AF30" s="20"/>
      <c r="AG30" s="25">
        <v>0</v>
      </c>
      <c r="AH30" s="20">
        <v>4.5999999999999996</v>
      </c>
      <c r="AI30" s="26">
        <v>14.940000000000001</v>
      </c>
      <c r="AJ30" s="26">
        <v>9.3600000000000012</v>
      </c>
      <c r="AK30" s="26">
        <v>0</v>
      </c>
      <c r="AL30" s="26">
        <v>0</v>
      </c>
      <c r="AM30" s="26">
        <v>0</v>
      </c>
      <c r="AN30" s="26">
        <v>0</v>
      </c>
      <c r="AO30" s="26">
        <v>0</v>
      </c>
      <c r="AP30" s="26">
        <v>16.380000000000003</v>
      </c>
      <c r="AQ30" s="26">
        <v>0</v>
      </c>
      <c r="AR30" s="26">
        <v>12.24</v>
      </c>
      <c r="AS30" s="26">
        <v>0</v>
      </c>
      <c r="AT30" s="25">
        <v>92.698921920857401</v>
      </c>
      <c r="AU30" s="23" t="s">
        <v>33</v>
      </c>
    </row>
    <row r="31" spans="1:47" x14ac:dyDescent="0.25">
      <c r="A31" s="20">
        <v>28</v>
      </c>
      <c r="B31" s="31">
        <v>34465</v>
      </c>
      <c r="C31" s="20"/>
      <c r="D31" s="20"/>
      <c r="E31" s="20"/>
      <c r="F31" s="20"/>
      <c r="G31" s="20"/>
      <c r="H31" s="20"/>
      <c r="I31" s="20"/>
      <c r="J31" s="20">
        <v>1</v>
      </c>
      <c r="K31" s="20"/>
      <c r="L31" s="20">
        <v>27</v>
      </c>
      <c r="M31" s="24">
        <v>8.7096774193548381</v>
      </c>
      <c r="N31" s="20">
        <v>35</v>
      </c>
      <c r="O31" s="25">
        <v>9.4594594594594597</v>
      </c>
      <c r="P31" s="20"/>
      <c r="Q31" s="25">
        <v>0</v>
      </c>
      <c r="R31" s="20">
        <v>18</v>
      </c>
      <c r="S31" s="25">
        <v>8.5714285714285712</v>
      </c>
      <c r="T31" s="20">
        <v>31</v>
      </c>
      <c r="U31" s="25">
        <v>7.9487179487179489</v>
      </c>
      <c r="V31" s="20"/>
      <c r="W31" s="25">
        <v>0</v>
      </c>
      <c r="X31" s="20"/>
      <c r="Y31" s="25">
        <v>0</v>
      </c>
      <c r="Z31" s="20"/>
      <c r="AA31" s="25">
        <v>0</v>
      </c>
      <c r="AB31" s="20"/>
      <c r="AC31" s="25">
        <v>0</v>
      </c>
      <c r="AD31" s="20"/>
      <c r="AE31" s="25">
        <v>0</v>
      </c>
      <c r="AF31" s="20"/>
      <c r="AG31" s="25">
        <v>0</v>
      </c>
      <c r="AH31" s="20">
        <v>4.7</v>
      </c>
      <c r="AI31" s="26">
        <v>12.959999999999999</v>
      </c>
      <c r="AJ31" s="26">
        <v>11.52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  <c r="AP31" s="26">
        <v>15.84</v>
      </c>
      <c r="AQ31" s="26">
        <v>0</v>
      </c>
      <c r="AR31" s="26">
        <v>11.879999999999999</v>
      </c>
      <c r="AS31" s="26">
        <v>0</v>
      </c>
      <c r="AT31" s="25">
        <v>92.589283398960802</v>
      </c>
      <c r="AU31" s="23" t="s">
        <v>33</v>
      </c>
    </row>
    <row r="32" spans="1:47" x14ac:dyDescent="0.25">
      <c r="A32" s="20">
        <v>29</v>
      </c>
      <c r="B32" s="31">
        <v>48360</v>
      </c>
      <c r="C32" s="20"/>
      <c r="D32" s="20"/>
      <c r="E32" s="20"/>
      <c r="F32" s="20"/>
      <c r="G32" s="20"/>
      <c r="H32" s="20"/>
      <c r="I32" s="20"/>
      <c r="J32" s="20"/>
      <c r="K32" s="20"/>
      <c r="L32" s="20">
        <v>28</v>
      </c>
      <c r="M32" s="24">
        <v>9.0322580645161299</v>
      </c>
      <c r="N32" s="20">
        <v>35</v>
      </c>
      <c r="O32" s="25">
        <v>9.4594594594594597</v>
      </c>
      <c r="P32" s="20"/>
      <c r="Q32" s="25">
        <v>0</v>
      </c>
      <c r="R32" s="20">
        <v>17</v>
      </c>
      <c r="S32" s="25">
        <v>8.0952380952380949</v>
      </c>
      <c r="T32" s="20">
        <v>33</v>
      </c>
      <c r="U32" s="25">
        <v>8.4615384615384617</v>
      </c>
      <c r="V32" s="20"/>
      <c r="W32" s="25">
        <v>0</v>
      </c>
      <c r="X32" s="20"/>
      <c r="Y32" s="25">
        <v>0</v>
      </c>
      <c r="Z32" s="20"/>
      <c r="AA32" s="25">
        <v>0</v>
      </c>
      <c r="AB32" s="20"/>
      <c r="AC32" s="25">
        <v>0</v>
      </c>
      <c r="AD32" s="20"/>
      <c r="AE32" s="25">
        <v>0</v>
      </c>
      <c r="AF32" s="20"/>
      <c r="AG32" s="25">
        <v>0</v>
      </c>
      <c r="AH32" s="20">
        <v>4.8</v>
      </c>
      <c r="AI32" s="26">
        <v>14.76</v>
      </c>
      <c r="AJ32" s="26">
        <v>12.6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16.559999999999999</v>
      </c>
      <c r="AQ32" s="26">
        <v>0</v>
      </c>
      <c r="AR32" s="26">
        <v>8.82</v>
      </c>
      <c r="AS32" s="26">
        <v>0</v>
      </c>
      <c r="AT32" s="25">
        <v>92.588494080752128</v>
      </c>
      <c r="AU32" s="23" t="s">
        <v>33</v>
      </c>
    </row>
    <row r="33" spans="1:47" x14ac:dyDescent="0.25">
      <c r="A33" s="20">
        <v>30</v>
      </c>
      <c r="B33" s="31">
        <v>34330</v>
      </c>
      <c r="C33" s="20">
        <v>0.5</v>
      </c>
      <c r="D33" s="20"/>
      <c r="E33" s="20"/>
      <c r="F33" s="20"/>
      <c r="G33" s="20"/>
      <c r="H33" s="20"/>
      <c r="I33" s="20"/>
      <c r="J33" s="20"/>
      <c r="K33" s="20"/>
      <c r="L33" s="20">
        <v>29</v>
      </c>
      <c r="M33" s="24">
        <v>9.3548387096774199</v>
      </c>
      <c r="N33" s="20">
        <v>34</v>
      </c>
      <c r="O33" s="25">
        <v>9.1891891891891895</v>
      </c>
      <c r="P33" s="20">
        <v>66</v>
      </c>
      <c r="Q33" s="25">
        <v>9.7058823529411775</v>
      </c>
      <c r="R33" s="20">
        <v>18</v>
      </c>
      <c r="S33" s="25">
        <v>8.5714285714285712</v>
      </c>
      <c r="T33" s="20"/>
      <c r="U33" s="25">
        <v>0</v>
      </c>
      <c r="V33" s="20"/>
      <c r="W33" s="25">
        <v>0</v>
      </c>
      <c r="X33" s="20"/>
      <c r="Y33" s="25">
        <v>0</v>
      </c>
      <c r="Z33" s="20"/>
      <c r="AA33" s="25">
        <v>0</v>
      </c>
      <c r="AB33" s="20"/>
      <c r="AC33" s="25">
        <v>0</v>
      </c>
      <c r="AD33" s="20"/>
      <c r="AE33" s="25">
        <v>0</v>
      </c>
      <c r="AF33" s="20"/>
      <c r="AG33" s="25">
        <v>0</v>
      </c>
      <c r="AH33" s="25">
        <v>5</v>
      </c>
      <c r="AI33" s="26">
        <v>13.5</v>
      </c>
      <c r="AJ33" s="26">
        <v>15.48</v>
      </c>
      <c r="AK33" s="26">
        <v>0</v>
      </c>
      <c r="AL33" s="26">
        <v>0</v>
      </c>
      <c r="AM33" s="26">
        <v>0</v>
      </c>
      <c r="AN33" s="26">
        <v>0</v>
      </c>
      <c r="AO33" s="26">
        <v>0</v>
      </c>
      <c r="AP33" s="26">
        <v>16.020000000000003</v>
      </c>
      <c r="AQ33" s="26">
        <v>0</v>
      </c>
      <c r="AR33" s="26">
        <v>4.8600000000000003</v>
      </c>
      <c r="AS33" s="26">
        <v>0</v>
      </c>
      <c r="AT33" s="25">
        <v>92.181338823236359</v>
      </c>
      <c r="AU33" s="23" t="s">
        <v>33</v>
      </c>
    </row>
    <row r="34" spans="1:47" x14ac:dyDescent="0.25">
      <c r="A34" s="20">
        <v>31</v>
      </c>
      <c r="B34" s="31">
        <v>29134</v>
      </c>
      <c r="C34" s="20"/>
      <c r="D34" s="20"/>
      <c r="E34" s="20"/>
      <c r="F34" s="20"/>
      <c r="G34" s="20"/>
      <c r="H34" s="20"/>
      <c r="I34" s="20"/>
      <c r="J34" s="20">
        <v>1</v>
      </c>
      <c r="K34" s="20">
        <v>1</v>
      </c>
      <c r="L34" s="20">
        <v>27</v>
      </c>
      <c r="M34" s="24">
        <v>8.7096774193548381</v>
      </c>
      <c r="N34" s="20">
        <v>31</v>
      </c>
      <c r="O34" s="25">
        <v>8.378378378378379</v>
      </c>
      <c r="P34" s="20"/>
      <c r="Q34" s="25">
        <v>0</v>
      </c>
      <c r="R34" s="20">
        <v>21</v>
      </c>
      <c r="S34" s="25">
        <v>10</v>
      </c>
      <c r="T34" s="20">
        <v>32</v>
      </c>
      <c r="U34" s="25">
        <v>8.2051282051282062</v>
      </c>
      <c r="V34" s="20"/>
      <c r="W34" s="25">
        <v>0</v>
      </c>
      <c r="X34" s="20"/>
      <c r="Y34" s="25">
        <v>0</v>
      </c>
      <c r="Z34" s="20"/>
      <c r="AA34" s="25">
        <v>0</v>
      </c>
      <c r="AB34" s="20"/>
      <c r="AC34" s="25">
        <v>0</v>
      </c>
      <c r="AD34" s="20"/>
      <c r="AE34" s="25">
        <v>0</v>
      </c>
      <c r="AF34" s="20"/>
      <c r="AG34" s="25">
        <v>0</v>
      </c>
      <c r="AH34" s="25">
        <v>4.5999999999999996</v>
      </c>
      <c r="AI34" s="26">
        <v>14.76</v>
      </c>
      <c r="AJ34" s="26">
        <v>6.8400000000000007</v>
      </c>
      <c r="AK34" s="26">
        <v>0</v>
      </c>
      <c r="AL34" s="26">
        <v>0</v>
      </c>
      <c r="AM34" s="26">
        <v>0</v>
      </c>
      <c r="AN34" s="26">
        <v>0</v>
      </c>
      <c r="AO34" s="26">
        <v>0</v>
      </c>
      <c r="AP34" s="26">
        <v>16.380000000000003</v>
      </c>
      <c r="AQ34" s="26">
        <v>0</v>
      </c>
      <c r="AR34" s="26">
        <v>9.7200000000000006</v>
      </c>
      <c r="AS34" s="26">
        <v>0</v>
      </c>
      <c r="AT34" s="25">
        <v>89.593184002861435</v>
      </c>
      <c r="AU34" s="23" t="s">
        <v>33</v>
      </c>
    </row>
    <row r="35" spans="1:47" x14ac:dyDescent="0.25">
      <c r="A35" s="20">
        <v>32</v>
      </c>
      <c r="B35" s="31">
        <v>45501</v>
      </c>
      <c r="C35" s="20">
        <v>0.5</v>
      </c>
      <c r="D35" s="20"/>
      <c r="E35" s="20"/>
      <c r="F35" s="20"/>
      <c r="G35" s="20"/>
      <c r="H35" s="20"/>
      <c r="I35" s="20"/>
      <c r="J35" s="20"/>
      <c r="K35" s="20"/>
      <c r="L35" s="20">
        <v>23</v>
      </c>
      <c r="M35" s="24">
        <v>7.419354838709677</v>
      </c>
      <c r="N35" s="20">
        <v>33</v>
      </c>
      <c r="O35" s="25">
        <v>8.9189189189189193</v>
      </c>
      <c r="P35" s="20"/>
      <c r="Q35" s="25">
        <v>0</v>
      </c>
      <c r="R35" s="20">
        <v>21</v>
      </c>
      <c r="S35" s="25">
        <v>10</v>
      </c>
      <c r="T35" s="20">
        <v>30</v>
      </c>
      <c r="U35" s="25">
        <v>7.6923076923076916</v>
      </c>
      <c r="V35" s="20"/>
      <c r="W35" s="25">
        <v>0</v>
      </c>
      <c r="X35" s="20"/>
      <c r="Y35" s="25">
        <v>0</v>
      </c>
      <c r="Z35" s="20"/>
      <c r="AA35" s="25">
        <v>0</v>
      </c>
      <c r="AB35" s="20"/>
      <c r="AC35" s="25">
        <v>0</v>
      </c>
      <c r="AD35" s="20"/>
      <c r="AE35" s="25">
        <v>0</v>
      </c>
      <c r="AF35" s="20"/>
      <c r="AG35" s="25">
        <v>0</v>
      </c>
      <c r="AH35" s="20">
        <v>4.5999999999999996</v>
      </c>
      <c r="AI35" s="26">
        <v>10.260000000000002</v>
      </c>
      <c r="AJ35" s="26">
        <v>6.8400000000000007</v>
      </c>
      <c r="AK35" s="26">
        <v>0</v>
      </c>
      <c r="AL35" s="26">
        <v>0</v>
      </c>
      <c r="AM35" s="26">
        <v>0</v>
      </c>
      <c r="AN35" s="26">
        <v>0</v>
      </c>
      <c r="AO35" s="26">
        <v>0</v>
      </c>
      <c r="AP35" s="26">
        <v>17.100000000000001</v>
      </c>
      <c r="AQ35" s="26">
        <v>0</v>
      </c>
      <c r="AR35" s="26">
        <v>15.84</v>
      </c>
      <c r="AS35" s="26">
        <v>0</v>
      </c>
      <c r="AT35" s="25">
        <v>89.170581449936293</v>
      </c>
      <c r="AU35" s="23" t="s">
        <v>33</v>
      </c>
    </row>
    <row r="36" spans="1:47" x14ac:dyDescent="0.25">
      <c r="A36" s="20">
        <v>33</v>
      </c>
      <c r="B36" s="31">
        <v>29735</v>
      </c>
      <c r="C36" s="20"/>
      <c r="D36" s="20"/>
      <c r="E36" s="20"/>
      <c r="F36" s="20"/>
      <c r="G36" s="20"/>
      <c r="H36" s="20"/>
      <c r="I36" s="20"/>
      <c r="J36" s="20"/>
      <c r="K36" s="20"/>
      <c r="L36" s="20">
        <v>25</v>
      </c>
      <c r="M36" s="24">
        <v>8.064516129032258</v>
      </c>
      <c r="N36" s="20">
        <v>32</v>
      </c>
      <c r="O36" s="25">
        <v>8.6486486486486491</v>
      </c>
      <c r="P36" s="20"/>
      <c r="Q36" s="25">
        <v>0</v>
      </c>
      <c r="R36" s="20">
        <v>21</v>
      </c>
      <c r="S36" s="25">
        <v>10</v>
      </c>
      <c r="T36" s="20">
        <v>27</v>
      </c>
      <c r="U36" s="25">
        <v>6.9230769230769225</v>
      </c>
      <c r="V36" s="20"/>
      <c r="W36" s="25">
        <v>0</v>
      </c>
      <c r="X36" s="20"/>
      <c r="Y36" s="25">
        <v>0</v>
      </c>
      <c r="Z36" s="20"/>
      <c r="AA36" s="25">
        <v>0</v>
      </c>
      <c r="AB36" s="20"/>
      <c r="AC36" s="25">
        <v>0</v>
      </c>
      <c r="AD36" s="20"/>
      <c r="AE36" s="25">
        <v>0</v>
      </c>
      <c r="AF36" s="20"/>
      <c r="AG36" s="25">
        <v>0</v>
      </c>
      <c r="AH36" s="20">
        <v>4.7</v>
      </c>
      <c r="AI36" s="26">
        <v>15.84</v>
      </c>
      <c r="AJ36" s="26">
        <v>10.8</v>
      </c>
      <c r="AK36" s="26">
        <v>0</v>
      </c>
      <c r="AL36" s="26">
        <v>0</v>
      </c>
      <c r="AM36" s="26">
        <v>0</v>
      </c>
      <c r="AN36" s="26">
        <v>0</v>
      </c>
      <c r="AO36" s="26">
        <v>0</v>
      </c>
      <c r="AP36" s="26">
        <v>15.120000000000001</v>
      </c>
      <c r="AQ36" s="26">
        <v>0</v>
      </c>
      <c r="AR36" s="26">
        <v>8.82</v>
      </c>
      <c r="AS36" s="26">
        <v>0</v>
      </c>
      <c r="AT36" s="25">
        <v>88.916241700757823</v>
      </c>
      <c r="AU36" s="23" t="s">
        <v>33</v>
      </c>
    </row>
    <row r="37" spans="1:47" x14ac:dyDescent="0.25">
      <c r="A37" s="20">
        <v>34</v>
      </c>
      <c r="B37" s="31">
        <v>45860</v>
      </c>
      <c r="C37" s="20">
        <v>0.5</v>
      </c>
      <c r="D37" s="20"/>
      <c r="E37" s="20"/>
      <c r="F37" s="20"/>
      <c r="G37" s="20"/>
      <c r="H37" s="20"/>
      <c r="I37" s="20">
        <v>3</v>
      </c>
      <c r="J37" s="20">
        <v>1</v>
      </c>
      <c r="K37" s="20"/>
      <c r="L37" s="20">
        <v>25</v>
      </c>
      <c r="M37" s="24">
        <v>8.064516129032258</v>
      </c>
      <c r="N37" s="20">
        <v>36</v>
      </c>
      <c r="O37" s="25">
        <v>9.7297297297297298</v>
      </c>
      <c r="P37" s="20"/>
      <c r="Q37" s="25">
        <v>0</v>
      </c>
      <c r="R37" s="20">
        <v>19</v>
      </c>
      <c r="S37" s="25">
        <v>9.0476190476190474</v>
      </c>
      <c r="T37" s="20">
        <v>36</v>
      </c>
      <c r="U37" s="25">
        <v>9.2307692307692299</v>
      </c>
      <c r="V37" s="20"/>
      <c r="W37" s="25">
        <v>0</v>
      </c>
      <c r="X37" s="20"/>
      <c r="Y37" s="25">
        <v>0</v>
      </c>
      <c r="Z37" s="20"/>
      <c r="AA37" s="25">
        <v>0</v>
      </c>
      <c r="AB37" s="20"/>
      <c r="AC37" s="25">
        <v>0</v>
      </c>
      <c r="AD37" s="20"/>
      <c r="AE37" s="25">
        <v>0</v>
      </c>
      <c r="AF37" s="20"/>
      <c r="AG37" s="25">
        <v>0</v>
      </c>
      <c r="AH37" s="20">
        <v>4.3</v>
      </c>
      <c r="AI37" s="26">
        <v>10.620000000000001</v>
      </c>
      <c r="AJ37" s="26">
        <v>10.8</v>
      </c>
      <c r="AK37" s="26">
        <v>0</v>
      </c>
      <c r="AL37" s="26">
        <v>0</v>
      </c>
      <c r="AM37" s="26">
        <v>0</v>
      </c>
      <c r="AN37" s="26">
        <v>0</v>
      </c>
      <c r="AO37" s="26">
        <v>0</v>
      </c>
      <c r="AP37" s="26">
        <v>14.220000000000002</v>
      </c>
      <c r="AQ37" s="26">
        <v>0</v>
      </c>
      <c r="AR37" s="26">
        <v>7.74</v>
      </c>
      <c r="AS37" s="26">
        <v>0</v>
      </c>
      <c r="AT37" s="25">
        <v>88.252634137150267</v>
      </c>
      <c r="AU37" s="23" t="s">
        <v>33</v>
      </c>
    </row>
    <row r="38" spans="1:47" ht="15" customHeight="1" x14ac:dyDescent="0.25">
      <c r="A38" s="20">
        <v>35</v>
      </c>
      <c r="B38" s="31">
        <v>46047</v>
      </c>
      <c r="C38" s="20">
        <v>0.5</v>
      </c>
      <c r="D38" s="20"/>
      <c r="E38" s="20"/>
      <c r="F38" s="20"/>
      <c r="G38" s="20"/>
      <c r="H38" s="20"/>
      <c r="I38" s="20"/>
      <c r="J38" s="20"/>
      <c r="K38" s="20"/>
      <c r="L38" s="20">
        <v>26</v>
      </c>
      <c r="M38" s="24">
        <v>8.387096774193548</v>
      </c>
      <c r="N38" s="20">
        <v>37</v>
      </c>
      <c r="O38" s="25">
        <v>10</v>
      </c>
      <c r="P38" s="20"/>
      <c r="Q38" s="25">
        <v>0</v>
      </c>
      <c r="R38" s="20">
        <v>18</v>
      </c>
      <c r="S38" s="25">
        <v>8.5714285714285712</v>
      </c>
      <c r="T38" s="20">
        <v>37</v>
      </c>
      <c r="U38" s="25">
        <v>9.4871794871794872</v>
      </c>
      <c r="V38" s="20"/>
      <c r="W38" s="25">
        <v>0</v>
      </c>
      <c r="X38" s="20"/>
      <c r="Y38" s="25">
        <v>0</v>
      </c>
      <c r="Z38" s="20"/>
      <c r="AA38" s="25">
        <v>0</v>
      </c>
      <c r="AB38" s="20"/>
      <c r="AC38" s="25">
        <v>0</v>
      </c>
      <c r="AD38" s="20"/>
      <c r="AE38" s="25">
        <v>0</v>
      </c>
      <c r="AF38" s="20"/>
      <c r="AG38" s="25">
        <v>0</v>
      </c>
      <c r="AH38" s="20">
        <v>4.5999999999999996</v>
      </c>
      <c r="AI38" s="26">
        <v>9.9</v>
      </c>
      <c r="AJ38" s="26">
        <v>11.16</v>
      </c>
      <c r="AK38" s="26">
        <v>0</v>
      </c>
      <c r="AL38" s="26">
        <v>0</v>
      </c>
      <c r="AM38" s="26">
        <v>0</v>
      </c>
      <c r="AN38" s="26">
        <v>0</v>
      </c>
      <c r="AO38" s="26">
        <v>0</v>
      </c>
      <c r="AP38" s="26">
        <v>14.940000000000001</v>
      </c>
      <c r="AQ38" s="26">
        <v>0</v>
      </c>
      <c r="AR38" s="26">
        <v>9.9</v>
      </c>
      <c r="AS38" s="26">
        <v>0</v>
      </c>
      <c r="AT38" s="25">
        <v>87.44570483280161</v>
      </c>
      <c r="AU38" s="23" t="s">
        <v>33</v>
      </c>
    </row>
    <row r="39" spans="1:47" x14ac:dyDescent="0.25">
      <c r="A39" s="20">
        <v>36</v>
      </c>
      <c r="B39" s="31">
        <v>33832</v>
      </c>
      <c r="C39" s="20"/>
      <c r="D39" s="20"/>
      <c r="E39" s="20"/>
      <c r="F39" s="20"/>
      <c r="G39" s="20"/>
      <c r="H39" s="20"/>
      <c r="I39" s="20"/>
      <c r="J39" s="20"/>
      <c r="K39" s="20"/>
      <c r="L39" s="20">
        <v>22</v>
      </c>
      <c r="M39" s="24">
        <v>7.096774193548387</v>
      </c>
      <c r="N39" s="20">
        <v>32</v>
      </c>
      <c r="O39" s="25">
        <v>8.6486486486486491</v>
      </c>
      <c r="P39" s="20"/>
      <c r="Q39" s="25">
        <v>0</v>
      </c>
      <c r="R39" s="20">
        <v>20</v>
      </c>
      <c r="S39" s="25">
        <v>9.5238095238095237</v>
      </c>
      <c r="T39" s="20">
        <v>32</v>
      </c>
      <c r="U39" s="25">
        <v>8.2051282051282062</v>
      </c>
      <c r="V39" s="20"/>
      <c r="W39" s="25">
        <v>0</v>
      </c>
      <c r="X39" s="20"/>
      <c r="Y39" s="25">
        <v>0</v>
      </c>
      <c r="Z39" s="20"/>
      <c r="AA39" s="25">
        <v>0</v>
      </c>
      <c r="AB39" s="20"/>
      <c r="AC39" s="25">
        <v>0</v>
      </c>
      <c r="AD39" s="20"/>
      <c r="AE39" s="25">
        <v>0</v>
      </c>
      <c r="AF39" s="20"/>
      <c r="AG39" s="25">
        <v>0</v>
      </c>
      <c r="AH39" s="25">
        <v>4.7</v>
      </c>
      <c r="AI39" s="26">
        <v>14.76</v>
      </c>
      <c r="AJ39" s="26">
        <v>7.92</v>
      </c>
      <c r="AK39" s="26">
        <v>0</v>
      </c>
      <c r="AL39" s="26">
        <v>0</v>
      </c>
      <c r="AM39" s="26">
        <v>0</v>
      </c>
      <c r="AN39" s="26">
        <v>0</v>
      </c>
      <c r="AO39" s="26">
        <v>0</v>
      </c>
      <c r="AP39" s="26">
        <v>16.559999999999999</v>
      </c>
      <c r="AQ39" s="26">
        <v>0</v>
      </c>
      <c r="AR39" s="26">
        <v>9.9</v>
      </c>
      <c r="AS39" s="26">
        <v>0</v>
      </c>
      <c r="AT39" s="25">
        <v>87.314360571134756</v>
      </c>
      <c r="AU39" s="23" t="s">
        <v>33</v>
      </c>
    </row>
    <row r="40" spans="1:47" x14ac:dyDescent="0.25">
      <c r="A40" s="20">
        <v>37</v>
      </c>
      <c r="B40" s="31">
        <v>26218</v>
      </c>
      <c r="C40" s="20"/>
      <c r="D40" s="20"/>
      <c r="E40" s="20"/>
      <c r="F40" s="20"/>
      <c r="G40" s="20"/>
      <c r="H40" s="20"/>
      <c r="I40" s="20"/>
      <c r="J40" s="20"/>
      <c r="K40" s="20"/>
      <c r="L40" s="20">
        <v>27</v>
      </c>
      <c r="M40" s="24">
        <v>8.7096774193548381</v>
      </c>
      <c r="N40" s="20">
        <v>35</v>
      </c>
      <c r="O40" s="25">
        <v>9.4594594594594597</v>
      </c>
      <c r="P40" s="20">
        <v>64</v>
      </c>
      <c r="Q40" s="25">
        <v>9.4117647058823533</v>
      </c>
      <c r="R40" s="20"/>
      <c r="S40" s="25">
        <v>0</v>
      </c>
      <c r="T40" s="20"/>
      <c r="U40" s="25">
        <v>0</v>
      </c>
      <c r="V40" s="20"/>
      <c r="W40" s="25">
        <v>0</v>
      </c>
      <c r="X40" s="20"/>
      <c r="Y40" s="25">
        <v>0</v>
      </c>
      <c r="Z40" s="20">
        <v>35</v>
      </c>
      <c r="AA40" s="25">
        <v>9.4594594594594597</v>
      </c>
      <c r="AB40" s="20"/>
      <c r="AC40" s="25">
        <v>0</v>
      </c>
      <c r="AD40" s="20"/>
      <c r="AE40" s="25">
        <v>0</v>
      </c>
      <c r="AF40" s="20"/>
      <c r="AG40" s="25">
        <v>0</v>
      </c>
      <c r="AH40" s="20">
        <v>4.9000000000000004</v>
      </c>
      <c r="AI40" s="26">
        <v>15.84</v>
      </c>
      <c r="AJ40" s="26">
        <v>9</v>
      </c>
      <c r="AK40" s="26">
        <v>11.7</v>
      </c>
      <c r="AL40" s="26">
        <v>0</v>
      </c>
      <c r="AM40" s="26">
        <v>8.82</v>
      </c>
      <c r="AN40" s="26">
        <v>0</v>
      </c>
      <c r="AO40" s="26">
        <v>0</v>
      </c>
      <c r="AP40" s="26">
        <v>0</v>
      </c>
      <c r="AQ40" s="26">
        <v>0</v>
      </c>
      <c r="AR40" s="26">
        <v>0</v>
      </c>
      <c r="AS40" s="26">
        <v>0</v>
      </c>
      <c r="AT40" s="25">
        <v>87.300361044156105</v>
      </c>
      <c r="AU40" s="23" t="s">
        <v>33</v>
      </c>
    </row>
    <row r="41" spans="1:47" x14ac:dyDescent="0.25">
      <c r="A41" s="20">
        <v>38</v>
      </c>
      <c r="B41" s="31">
        <v>46541</v>
      </c>
      <c r="C41" s="20"/>
      <c r="D41" s="20"/>
      <c r="E41" s="20"/>
      <c r="F41" s="20"/>
      <c r="G41" s="20"/>
      <c r="H41" s="20"/>
      <c r="I41" s="20"/>
      <c r="J41" s="20"/>
      <c r="K41" s="20"/>
      <c r="L41" s="20">
        <v>27</v>
      </c>
      <c r="M41" s="24">
        <v>8.7096774193548381</v>
      </c>
      <c r="N41" s="20">
        <v>34</v>
      </c>
      <c r="O41" s="25">
        <v>9.1891891891891895</v>
      </c>
      <c r="P41" s="20"/>
      <c r="Q41" s="25">
        <v>0</v>
      </c>
      <c r="R41" s="20">
        <v>19</v>
      </c>
      <c r="S41" s="25">
        <v>9.0476190476190474</v>
      </c>
      <c r="T41" s="20">
        <v>36</v>
      </c>
      <c r="U41" s="25">
        <v>9.2307692307692299</v>
      </c>
      <c r="V41" s="20"/>
      <c r="W41" s="25">
        <v>0</v>
      </c>
      <c r="X41" s="20"/>
      <c r="Y41" s="25">
        <v>0</v>
      </c>
      <c r="Z41" s="20"/>
      <c r="AA41" s="25">
        <v>0</v>
      </c>
      <c r="AB41" s="20"/>
      <c r="AC41" s="25">
        <v>0</v>
      </c>
      <c r="AD41" s="20"/>
      <c r="AE41" s="25">
        <v>0</v>
      </c>
      <c r="AF41" s="20"/>
      <c r="AG41" s="25">
        <v>0</v>
      </c>
      <c r="AH41" s="20">
        <v>5</v>
      </c>
      <c r="AI41" s="26">
        <v>12.6</v>
      </c>
      <c r="AJ41" s="26">
        <v>9</v>
      </c>
      <c r="AK41" s="26">
        <v>0</v>
      </c>
      <c r="AL41" s="26">
        <v>0</v>
      </c>
      <c r="AM41" s="26">
        <v>0</v>
      </c>
      <c r="AN41" s="26">
        <v>0</v>
      </c>
      <c r="AO41" s="26">
        <v>0</v>
      </c>
      <c r="AP41" s="26">
        <v>14.220000000000002</v>
      </c>
      <c r="AQ41" s="26">
        <v>0</v>
      </c>
      <c r="AR41" s="26">
        <v>10.08</v>
      </c>
      <c r="AS41" s="26">
        <v>0</v>
      </c>
      <c r="AT41" s="25">
        <v>87.077254886932309</v>
      </c>
      <c r="AU41" s="23" t="s">
        <v>33</v>
      </c>
    </row>
    <row r="42" spans="1:47" x14ac:dyDescent="0.25">
      <c r="A42" s="20">
        <v>39</v>
      </c>
      <c r="B42" s="31">
        <v>33825</v>
      </c>
      <c r="C42" s="20"/>
      <c r="D42" s="20"/>
      <c r="E42" s="20"/>
      <c r="F42" s="20"/>
      <c r="G42" s="20"/>
      <c r="H42" s="20"/>
      <c r="I42" s="20"/>
      <c r="J42" s="20"/>
      <c r="K42" s="20"/>
      <c r="L42" s="20">
        <v>25</v>
      </c>
      <c r="M42" s="24">
        <v>8.064516129032258</v>
      </c>
      <c r="N42" s="20">
        <v>31</v>
      </c>
      <c r="O42" s="25">
        <v>8.378378378378379</v>
      </c>
      <c r="P42" s="20"/>
      <c r="Q42" s="25">
        <v>0</v>
      </c>
      <c r="R42" s="20">
        <v>21</v>
      </c>
      <c r="S42" s="25">
        <v>10</v>
      </c>
      <c r="T42" s="20">
        <v>30</v>
      </c>
      <c r="U42" s="25">
        <v>7.6923076923076916</v>
      </c>
      <c r="V42" s="20"/>
      <c r="W42" s="25">
        <v>0</v>
      </c>
      <c r="X42" s="20"/>
      <c r="Y42" s="25">
        <v>0</v>
      </c>
      <c r="Z42" s="20"/>
      <c r="AA42" s="25">
        <v>0</v>
      </c>
      <c r="AB42" s="20"/>
      <c r="AC42" s="25">
        <v>0</v>
      </c>
      <c r="AD42" s="20"/>
      <c r="AE42" s="25">
        <v>0</v>
      </c>
      <c r="AF42" s="20"/>
      <c r="AG42" s="25">
        <v>0</v>
      </c>
      <c r="AH42" s="25">
        <v>4.5999999999999996</v>
      </c>
      <c r="AI42" s="26">
        <v>12.42</v>
      </c>
      <c r="AJ42" s="26">
        <v>11.879999999999999</v>
      </c>
      <c r="AK42" s="26">
        <v>0</v>
      </c>
      <c r="AL42" s="26">
        <v>0</v>
      </c>
      <c r="AM42" s="26">
        <v>0</v>
      </c>
      <c r="AN42" s="26">
        <v>0</v>
      </c>
      <c r="AO42" s="26">
        <v>0</v>
      </c>
      <c r="AP42" s="26">
        <v>13.5</v>
      </c>
      <c r="AQ42" s="26">
        <v>0</v>
      </c>
      <c r="AR42" s="26">
        <v>10.08</v>
      </c>
      <c r="AS42" s="26">
        <v>0</v>
      </c>
      <c r="AT42" s="25">
        <v>86.61520219971834</v>
      </c>
      <c r="AU42" s="23" t="s">
        <v>33</v>
      </c>
    </row>
    <row r="43" spans="1:47" x14ac:dyDescent="0.25">
      <c r="A43" s="20">
        <v>40</v>
      </c>
      <c r="B43" s="31">
        <v>54367</v>
      </c>
      <c r="C43" s="20"/>
      <c r="D43" s="20"/>
      <c r="E43" s="20"/>
      <c r="F43" s="20"/>
      <c r="G43" s="20"/>
      <c r="H43" s="20"/>
      <c r="I43" s="20"/>
      <c r="J43" s="20">
        <v>1</v>
      </c>
      <c r="K43" s="20"/>
      <c r="L43" s="20">
        <v>20</v>
      </c>
      <c r="M43" s="24">
        <v>6.4516129032258061</v>
      </c>
      <c r="N43" s="20">
        <v>35</v>
      </c>
      <c r="O43" s="25">
        <v>9.4594594594594597</v>
      </c>
      <c r="P43" s="20"/>
      <c r="Q43" s="25">
        <v>0</v>
      </c>
      <c r="R43" s="20">
        <v>19</v>
      </c>
      <c r="S43" s="25">
        <v>9.0476190476190474</v>
      </c>
      <c r="T43" s="20">
        <v>34</v>
      </c>
      <c r="U43" s="25">
        <v>8.717948717948719</v>
      </c>
      <c r="V43" s="20"/>
      <c r="W43" s="25">
        <v>0</v>
      </c>
      <c r="X43" s="20"/>
      <c r="Y43" s="25">
        <v>0</v>
      </c>
      <c r="Z43" s="20"/>
      <c r="AA43" s="25">
        <v>0</v>
      </c>
      <c r="AB43" s="20"/>
      <c r="AC43" s="25">
        <v>0</v>
      </c>
      <c r="AD43" s="20"/>
      <c r="AE43" s="25">
        <v>0</v>
      </c>
      <c r="AF43" s="20"/>
      <c r="AG43" s="25">
        <v>0</v>
      </c>
      <c r="AH43" s="25">
        <v>4.5</v>
      </c>
      <c r="AI43" s="26">
        <v>11.34</v>
      </c>
      <c r="AJ43" s="26">
        <v>8.64</v>
      </c>
      <c r="AK43" s="26">
        <v>0</v>
      </c>
      <c r="AL43" s="26">
        <v>0</v>
      </c>
      <c r="AM43" s="26">
        <v>0</v>
      </c>
      <c r="AN43" s="26">
        <v>0</v>
      </c>
      <c r="AO43" s="26">
        <v>0</v>
      </c>
      <c r="AP43" s="26">
        <v>16.559999999999999</v>
      </c>
      <c r="AQ43" s="26">
        <v>0</v>
      </c>
      <c r="AR43" s="26">
        <v>10.8</v>
      </c>
      <c r="AS43" s="26">
        <v>0</v>
      </c>
      <c r="AT43" s="25">
        <v>86.51664012825303</v>
      </c>
      <c r="AU43" s="23" t="s">
        <v>33</v>
      </c>
    </row>
    <row r="44" spans="1:47" x14ac:dyDescent="0.25">
      <c r="A44" s="20">
        <v>41</v>
      </c>
      <c r="B44" s="31">
        <v>53195</v>
      </c>
      <c r="C44" s="20"/>
      <c r="D44" s="20"/>
      <c r="E44" s="20"/>
      <c r="F44" s="20"/>
      <c r="G44" s="20"/>
      <c r="H44" s="20">
        <v>2</v>
      </c>
      <c r="I44" s="20"/>
      <c r="J44" s="20"/>
      <c r="K44" s="20"/>
      <c r="L44" s="20">
        <v>25</v>
      </c>
      <c r="M44" s="24">
        <v>8.064516129032258</v>
      </c>
      <c r="N44" s="20">
        <v>33</v>
      </c>
      <c r="O44" s="25">
        <v>8.9189189189189193</v>
      </c>
      <c r="P44" s="20"/>
      <c r="Q44" s="25">
        <v>0</v>
      </c>
      <c r="R44" s="20">
        <v>18</v>
      </c>
      <c r="S44" s="25">
        <v>8.5714285714285712</v>
      </c>
      <c r="T44" s="20">
        <v>32</v>
      </c>
      <c r="U44" s="25">
        <v>8.2051282051282062</v>
      </c>
      <c r="V44" s="20"/>
      <c r="W44" s="25">
        <v>0</v>
      </c>
      <c r="X44" s="20"/>
      <c r="Y44" s="25">
        <v>0</v>
      </c>
      <c r="Z44" s="20"/>
      <c r="AA44" s="25">
        <v>0</v>
      </c>
      <c r="AB44" s="20"/>
      <c r="AC44" s="25">
        <v>0</v>
      </c>
      <c r="AD44" s="20"/>
      <c r="AE44" s="25">
        <v>0</v>
      </c>
      <c r="AF44" s="20"/>
      <c r="AG44" s="25">
        <v>0</v>
      </c>
      <c r="AH44" s="20">
        <v>4.7</v>
      </c>
      <c r="AI44" s="26">
        <v>9.5400000000000009</v>
      </c>
      <c r="AJ44" s="26">
        <v>11.16</v>
      </c>
      <c r="AK44" s="26">
        <v>0</v>
      </c>
      <c r="AL44" s="26">
        <v>0</v>
      </c>
      <c r="AM44" s="26">
        <v>0</v>
      </c>
      <c r="AN44" s="26">
        <v>0</v>
      </c>
      <c r="AO44" s="26">
        <v>0</v>
      </c>
      <c r="AP44" s="26">
        <v>12.42</v>
      </c>
      <c r="AQ44" s="26">
        <v>0</v>
      </c>
      <c r="AR44" s="26">
        <v>11.52</v>
      </c>
      <c r="AS44" s="26">
        <v>0</v>
      </c>
      <c r="AT44" s="25">
        <v>85.099991824507953</v>
      </c>
      <c r="AU44" s="23" t="s">
        <v>33</v>
      </c>
    </row>
    <row r="45" spans="1:47" x14ac:dyDescent="0.25">
      <c r="A45" s="20">
        <v>42</v>
      </c>
      <c r="B45" s="31">
        <v>29394</v>
      </c>
      <c r="C45" s="20"/>
      <c r="D45" s="20"/>
      <c r="E45" s="20"/>
      <c r="F45" s="20"/>
      <c r="G45" s="20"/>
      <c r="H45" s="20"/>
      <c r="I45" s="20"/>
      <c r="J45" s="20">
        <v>1</v>
      </c>
      <c r="K45" s="20"/>
      <c r="L45" s="20">
        <v>28</v>
      </c>
      <c r="M45" s="24">
        <v>9.0322580645161299</v>
      </c>
      <c r="N45" s="20">
        <v>32</v>
      </c>
      <c r="O45" s="25">
        <v>8.6486486486486491</v>
      </c>
      <c r="P45" s="20"/>
      <c r="Q45" s="25">
        <v>0</v>
      </c>
      <c r="R45" s="20">
        <v>18</v>
      </c>
      <c r="S45" s="25">
        <v>8.5714285714285712</v>
      </c>
      <c r="T45" s="20">
        <v>30</v>
      </c>
      <c r="U45" s="25">
        <v>7.6923076923076916</v>
      </c>
      <c r="V45" s="20"/>
      <c r="W45" s="25">
        <v>0</v>
      </c>
      <c r="X45" s="20"/>
      <c r="Y45" s="25">
        <v>0</v>
      </c>
      <c r="Z45" s="20"/>
      <c r="AA45" s="25">
        <v>0</v>
      </c>
      <c r="AB45" s="20"/>
      <c r="AC45" s="25">
        <v>0</v>
      </c>
      <c r="AD45" s="20"/>
      <c r="AE45" s="25">
        <v>0</v>
      </c>
      <c r="AF45" s="20"/>
      <c r="AG45" s="25">
        <v>0</v>
      </c>
      <c r="AH45" s="25">
        <v>4.5</v>
      </c>
      <c r="AI45" s="26">
        <v>11.7</v>
      </c>
      <c r="AJ45" s="26">
        <v>9.7200000000000006</v>
      </c>
      <c r="AK45" s="26">
        <v>0</v>
      </c>
      <c r="AL45" s="26">
        <v>0</v>
      </c>
      <c r="AM45" s="26">
        <v>0</v>
      </c>
      <c r="AN45" s="26">
        <v>0</v>
      </c>
      <c r="AO45" s="26">
        <v>0</v>
      </c>
      <c r="AP45" s="26">
        <v>13.5</v>
      </c>
      <c r="AQ45" s="26">
        <v>0</v>
      </c>
      <c r="AR45" s="26">
        <v>10.620000000000001</v>
      </c>
      <c r="AS45" s="26">
        <v>0</v>
      </c>
      <c r="AT45" s="25">
        <v>84.984642976901043</v>
      </c>
      <c r="AU45" s="23" t="s">
        <v>33</v>
      </c>
    </row>
    <row r="46" spans="1:47" x14ac:dyDescent="0.25">
      <c r="A46" s="20">
        <v>43</v>
      </c>
      <c r="B46" s="31">
        <v>48278</v>
      </c>
      <c r="C46" s="20"/>
      <c r="D46" s="20">
        <v>1</v>
      </c>
      <c r="E46" s="20"/>
      <c r="F46" s="20"/>
      <c r="G46" s="20"/>
      <c r="H46" s="20"/>
      <c r="I46" s="20"/>
      <c r="J46" s="20"/>
      <c r="K46" s="20"/>
      <c r="L46" s="20">
        <v>23</v>
      </c>
      <c r="M46" s="24">
        <v>7.419354838709677</v>
      </c>
      <c r="N46" s="20">
        <v>33</v>
      </c>
      <c r="O46" s="25">
        <v>8.9189189189189193</v>
      </c>
      <c r="P46" s="20">
        <v>63</v>
      </c>
      <c r="Q46" s="25">
        <v>9.2647058823529402</v>
      </c>
      <c r="R46" s="20"/>
      <c r="S46" s="25">
        <v>0</v>
      </c>
      <c r="T46" s="20"/>
      <c r="U46" s="25">
        <v>0</v>
      </c>
      <c r="V46" s="20"/>
      <c r="W46" s="25">
        <v>0</v>
      </c>
      <c r="X46" s="20"/>
      <c r="Y46" s="25">
        <v>0</v>
      </c>
      <c r="Z46" s="20">
        <v>22</v>
      </c>
      <c r="AA46" s="25">
        <v>5.9459459459459456</v>
      </c>
      <c r="AB46" s="20"/>
      <c r="AC46" s="25">
        <v>0</v>
      </c>
      <c r="AD46" s="20"/>
      <c r="AE46" s="25">
        <v>0</v>
      </c>
      <c r="AF46" s="20"/>
      <c r="AG46" s="25">
        <v>0</v>
      </c>
      <c r="AH46" s="20">
        <v>4.7</v>
      </c>
      <c r="AI46" s="26">
        <v>13.5</v>
      </c>
      <c r="AJ46" s="26">
        <v>10.08</v>
      </c>
      <c r="AK46" s="26">
        <v>10.98</v>
      </c>
      <c r="AL46" s="26">
        <v>0</v>
      </c>
      <c r="AM46" s="26">
        <v>13.14</v>
      </c>
      <c r="AN46" s="26">
        <v>0</v>
      </c>
      <c r="AO46" s="26">
        <v>0</v>
      </c>
      <c r="AP46" s="26">
        <v>0</v>
      </c>
      <c r="AQ46" s="26">
        <v>0</v>
      </c>
      <c r="AR46" s="26">
        <v>0</v>
      </c>
      <c r="AS46" s="26">
        <v>0</v>
      </c>
      <c r="AT46" s="25">
        <v>84.948925585927483</v>
      </c>
      <c r="AU46" s="23" t="s">
        <v>33</v>
      </c>
    </row>
    <row r="47" spans="1:47" x14ac:dyDescent="0.25">
      <c r="A47" s="20">
        <v>44</v>
      </c>
      <c r="B47" s="31">
        <v>33426</v>
      </c>
      <c r="C47" s="20"/>
      <c r="D47" s="20"/>
      <c r="E47" s="20">
        <v>1</v>
      </c>
      <c r="F47" s="20"/>
      <c r="G47" s="20"/>
      <c r="H47" s="20"/>
      <c r="I47" s="20">
        <v>3</v>
      </c>
      <c r="J47" s="20"/>
      <c r="K47" s="20"/>
      <c r="L47" s="20">
        <v>29</v>
      </c>
      <c r="M47" s="24">
        <v>9.3548387096774199</v>
      </c>
      <c r="N47" s="20">
        <v>31</v>
      </c>
      <c r="O47" s="25">
        <v>8.378378378378379</v>
      </c>
      <c r="P47" s="20"/>
      <c r="Q47" s="25">
        <v>0</v>
      </c>
      <c r="R47" s="20">
        <v>19</v>
      </c>
      <c r="S47" s="25">
        <v>9.0476190476190474</v>
      </c>
      <c r="T47" s="20">
        <v>30</v>
      </c>
      <c r="U47" s="25">
        <v>7.6923076923076916</v>
      </c>
      <c r="V47" s="20"/>
      <c r="W47" s="25">
        <v>0</v>
      </c>
      <c r="X47" s="20"/>
      <c r="Y47" s="25">
        <v>0</v>
      </c>
      <c r="Z47" s="20"/>
      <c r="AA47" s="25">
        <v>0</v>
      </c>
      <c r="AB47" s="20"/>
      <c r="AC47" s="25">
        <v>0</v>
      </c>
      <c r="AD47" s="20"/>
      <c r="AE47" s="25">
        <v>0</v>
      </c>
      <c r="AF47" s="20"/>
      <c r="AG47" s="25">
        <v>0</v>
      </c>
      <c r="AH47" s="20">
        <v>4.3</v>
      </c>
      <c r="AI47" s="26">
        <v>12.959999999999999</v>
      </c>
      <c r="AJ47" s="26">
        <v>2.52</v>
      </c>
      <c r="AK47" s="26">
        <v>0</v>
      </c>
      <c r="AL47" s="26">
        <v>0</v>
      </c>
      <c r="AM47" s="26">
        <v>0</v>
      </c>
      <c r="AN47" s="26">
        <v>0</v>
      </c>
      <c r="AO47" s="26">
        <v>0</v>
      </c>
      <c r="AP47" s="26">
        <v>15.84</v>
      </c>
      <c r="AQ47" s="26">
        <v>0</v>
      </c>
      <c r="AR47" s="26">
        <v>10.620000000000001</v>
      </c>
      <c r="AS47" s="26">
        <v>0</v>
      </c>
      <c r="AT47" s="25">
        <v>84.713143827982535</v>
      </c>
      <c r="AU47" s="23" t="s">
        <v>33</v>
      </c>
    </row>
    <row r="48" spans="1:47" x14ac:dyDescent="0.25">
      <c r="A48" s="20">
        <v>45</v>
      </c>
      <c r="B48" s="31">
        <v>46660</v>
      </c>
      <c r="C48" s="20"/>
      <c r="D48" s="20"/>
      <c r="E48" s="20">
        <v>1</v>
      </c>
      <c r="F48" s="20"/>
      <c r="G48" s="20"/>
      <c r="H48" s="20"/>
      <c r="I48" s="20"/>
      <c r="J48" s="20"/>
      <c r="K48" s="20"/>
      <c r="L48" s="20">
        <v>27</v>
      </c>
      <c r="M48" s="24">
        <v>8.7096774193548381</v>
      </c>
      <c r="N48" s="20">
        <v>32</v>
      </c>
      <c r="O48" s="25">
        <v>8.6486486486486491</v>
      </c>
      <c r="P48" s="20"/>
      <c r="Q48" s="25">
        <v>0</v>
      </c>
      <c r="R48" s="20">
        <v>19</v>
      </c>
      <c r="S48" s="25">
        <v>9.0476190476190474</v>
      </c>
      <c r="T48" s="20">
        <v>33</v>
      </c>
      <c r="U48" s="25">
        <v>8.4615384615384617</v>
      </c>
      <c r="V48" s="20"/>
      <c r="W48" s="25">
        <v>0</v>
      </c>
      <c r="X48" s="20"/>
      <c r="Y48" s="25">
        <v>0</v>
      </c>
      <c r="Z48" s="20"/>
      <c r="AA48" s="25">
        <v>0</v>
      </c>
      <c r="AB48" s="20"/>
      <c r="AC48" s="25">
        <v>0</v>
      </c>
      <c r="AD48" s="20"/>
      <c r="AE48" s="25">
        <v>0</v>
      </c>
      <c r="AF48" s="20"/>
      <c r="AG48" s="25">
        <v>0</v>
      </c>
      <c r="AH48" s="25">
        <v>4.5999999999999996</v>
      </c>
      <c r="AI48" s="26">
        <v>12.42</v>
      </c>
      <c r="AJ48" s="26">
        <v>7.5600000000000005</v>
      </c>
      <c r="AK48" s="26">
        <v>0</v>
      </c>
      <c r="AL48" s="26">
        <v>0</v>
      </c>
      <c r="AM48" s="26">
        <v>0</v>
      </c>
      <c r="AN48" s="26">
        <v>0</v>
      </c>
      <c r="AO48" s="26">
        <v>0</v>
      </c>
      <c r="AP48" s="26">
        <v>16.2</v>
      </c>
      <c r="AQ48" s="26">
        <v>0</v>
      </c>
      <c r="AR48" s="26">
        <v>7.92</v>
      </c>
      <c r="AS48" s="26">
        <v>0</v>
      </c>
      <c r="AT48" s="25">
        <v>84.567483577160985</v>
      </c>
      <c r="AU48" s="23" t="s">
        <v>33</v>
      </c>
    </row>
    <row r="49" spans="1:47" x14ac:dyDescent="0.25">
      <c r="A49" s="20">
        <v>46</v>
      </c>
      <c r="B49" s="31">
        <v>45467</v>
      </c>
      <c r="C49" s="20">
        <v>0.5</v>
      </c>
      <c r="D49" s="20"/>
      <c r="E49" s="20"/>
      <c r="F49" s="20"/>
      <c r="G49" s="20"/>
      <c r="H49" s="20"/>
      <c r="I49" s="20"/>
      <c r="J49" s="20"/>
      <c r="K49" s="20">
        <v>1</v>
      </c>
      <c r="L49" s="20">
        <v>26</v>
      </c>
      <c r="M49" s="24">
        <v>8.387096774193548</v>
      </c>
      <c r="N49" s="20">
        <v>35</v>
      </c>
      <c r="O49" s="25">
        <v>9.4594594594594597</v>
      </c>
      <c r="P49" s="20">
        <v>63</v>
      </c>
      <c r="Q49" s="25">
        <v>9.2647058823529402</v>
      </c>
      <c r="R49" s="20"/>
      <c r="S49" s="25">
        <v>0</v>
      </c>
      <c r="T49" s="20"/>
      <c r="U49" s="25">
        <v>0</v>
      </c>
      <c r="V49" s="20"/>
      <c r="W49" s="25">
        <v>0</v>
      </c>
      <c r="X49" s="20"/>
      <c r="Y49" s="25">
        <v>0</v>
      </c>
      <c r="Z49" s="20">
        <v>36</v>
      </c>
      <c r="AA49" s="25">
        <v>9.7297297297297298</v>
      </c>
      <c r="AB49" s="20"/>
      <c r="AC49" s="25">
        <v>0</v>
      </c>
      <c r="AD49" s="20"/>
      <c r="AE49" s="25">
        <v>0</v>
      </c>
      <c r="AF49" s="20"/>
      <c r="AG49" s="25">
        <v>0</v>
      </c>
      <c r="AH49" s="25">
        <v>4.8</v>
      </c>
      <c r="AI49" s="26">
        <v>8.2799999999999994</v>
      </c>
      <c r="AJ49" s="26">
        <v>14.4</v>
      </c>
      <c r="AK49" s="26">
        <v>11.34</v>
      </c>
      <c r="AL49" s="26">
        <v>0</v>
      </c>
      <c r="AM49" s="26">
        <v>5.4</v>
      </c>
      <c r="AN49" s="26">
        <v>0</v>
      </c>
      <c r="AO49" s="26">
        <v>0</v>
      </c>
      <c r="AP49" s="26">
        <v>0</v>
      </c>
      <c r="AQ49" s="26">
        <v>0</v>
      </c>
      <c r="AR49" s="26">
        <v>0</v>
      </c>
      <c r="AS49" s="26">
        <v>0</v>
      </c>
      <c r="AT49" s="25">
        <v>82.560991845735671</v>
      </c>
      <c r="AU49" s="23" t="s">
        <v>33</v>
      </c>
    </row>
    <row r="50" spans="1:47" x14ac:dyDescent="0.25">
      <c r="A50" s="20">
        <v>47</v>
      </c>
      <c r="B50" s="31">
        <v>29019</v>
      </c>
      <c r="C50" s="20"/>
      <c r="D50" s="20"/>
      <c r="E50" s="20"/>
      <c r="F50" s="20"/>
      <c r="G50" s="20"/>
      <c r="H50" s="20"/>
      <c r="I50" s="20"/>
      <c r="J50" s="20">
        <v>1</v>
      </c>
      <c r="K50" s="20"/>
      <c r="L50" s="20">
        <v>29</v>
      </c>
      <c r="M50" s="24">
        <v>9.3548387096774199</v>
      </c>
      <c r="N50" s="20">
        <v>34</v>
      </c>
      <c r="O50" s="25">
        <v>9.1891891891891895</v>
      </c>
      <c r="P50" s="20"/>
      <c r="Q50" s="25">
        <v>0</v>
      </c>
      <c r="R50" s="20">
        <v>18</v>
      </c>
      <c r="S50" s="25">
        <v>8.5714285714285712</v>
      </c>
      <c r="T50" s="20">
        <v>34</v>
      </c>
      <c r="U50" s="25">
        <v>8.717948717948719</v>
      </c>
      <c r="V50" s="20"/>
      <c r="W50" s="25">
        <v>0</v>
      </c>
      <c r="X50" s="20"/>
      <c r="Y50" s="25">
        <v>0</v>
      </c>
      <c r="Z50" s="20"/>
      <c r="AA50" s="25">
        <v>0</v>
      </c>
      <c r="AB50" s="20"/>
      <c r="AC50" s="25">
        <v>0</v>
      </c>
      <c r="AD50" s="20"/>
      <c r="AE50" s="25">
        <v>0</v>
      </c>
      <c r="AF50" s="20"/>
      <c r="AG50" s="25">
        <v>0</v>
      </c>
      <c r="AH50" s="20">
        <v>4.5999999999999996</v>
      </c>
      <c r="AI50" s="26">
        <v>13.5</v>
      </c>
      <c r="AJ50" s="26">
        <v>8.2799999999999994</v>
      </c>
      <c r="AK50" s="26">
        <v>0</v>
      </c>
      <c r="AL50" s="26">
        <v>0</v>
      </c>
      <c r="AM50" s="26">
        <v>0</v>
      </c>
      <c r="AN50" s="26">
        <v>0</v>
      </c>
      <c r="AO50" s="26">
        <v>0</v>
      </c>
      <c r="AP50" s="26">
        <v>11.7</v>
      </c>
      <c r="AQ50" s="26">
        <v>0</v>
      </c>
      <c r="AR50" s="26">
        <v>7.5600000000000005</v>
      </c>
      <c r="AS50" s="26">
        <v>0</v>
      </c>
      <c r="AT50" s="25">
        <v>82.473405188243902</v>
      </c>
      <c r="AU50" s="23" t="s">
        <v>33</v>
      </c>
    </row>
    <row r="51" spans="1:47" x14ac:dyDescent="0.25">
      <c r="A51" s="20">
        <v>48</v>
      </c>
      <c r="B51" s="31">
        <v>29620</v>
      </c>
      <c r="C51" s="20"/>
      <c r="D51" s="20"/>
      <c r="E51" s="20"/>
      <c r="F51" s="20"/>
      <c r="G51" s="20"/>
      <c r="H51" s="20"/>
      <c r="I51" s="20"/>
      <c r="J51" s="20">
        <v>1</v>
      </c>
      <c r="K51" s="20"/>
      <c r="L51" s="20">
        <v>19</v>
      </c>
      <c r="M51" s="24">
        <v>6.129032258064516</v>
      </c>
      <c r="N51" s="20">
        <v>32</v>
      </c>
      <c r="O51" s="25">
        <v>8.6486486486486491</v>
      </c>
      <c r="P51" s="20"/>
      <c r="Q51" s="25">
        <v>0</v>
      </c>
      <c r="R51" s="20">
        <v>18</v>
      </c>
      <c r="S51" s="25">
        <v>8.5714285714285712</v>
      </c>
      <c r="T51" s="20">
        <v>22</v>
      </c>
      <c r="U51" s="25">
        <v>5.6410256410256405</v>
      </c>
      <c r="V51" s="20"/>
      <c r="W51" s="25">
        <v>0</v>
      </c>
      <c r="X51" s="20"/>
      <c r="Y51" s="25">
        <v>0</v>
      </c>
      <c r="Z51" s="20"/>
      <c r="AA51" s="25">
        <v>0</v>
      </c>
      <c r="AB51" s="20"/>
      <c r="AC51" s="25">
        <v>0</v>
      </c>
      <c r="AD51" s="20"/>
      <c r="AE51" s="25">
        <v>0</v>
      </c>
      <c r="AF51" s="20"/>
      <c r="AG51" s="25">
        <v>0</v>
      </c>
      <c r="AH51" s="20">
        <v>4.5999999999999996</v>
      </c>
      <c r="AI51" s="26">
        <v>10.260000000000002</v>
      </c>
      <c r="AJ51" s="26">
        <v>10.440000000000001</v>
      </c>
      <c r="AK51" s="26">
        <v>0</v>
      </c>
      <c r="AL51" s="26">
        <v>0</v>
      </c>
      <c r="AM51" s="26">
        <v>0</v>
      </c>
      <c r="AN51" s="26">
        <v>0</v>
      </c>
      <c r="AO51" s="26">
        <v>0</v>
      </c>
      <c r="AP51" s="26">
        <v>18</v>
      </c>
      <c r="AQ51" s="26">
        <v>0</v>
      </c>
      <c r="AR51" s="26">
        <v>8.64</v>
      </c>
      <c r="AS51" s="26">
        <v>0</v>
      </c>
      <c r="AT51" s="25">
        <v>81.930135119167375</v>
      </c>
      <c r="AU51" s="23" t="s">
        <v>33</v>
      </c>
    </row>
    <row r="52" spans="1:47" x14ac:dyDescent="0.25">
      <c r="A52" s="20">
        <v>49</v>
      </c>
      <c r="B52" s="31">
        <v>46899</v>
      </c>
      <c r="C52" s="20"/>
      <c r="D52" s="20"/>
      <c r="E52" s="20"/>
      <c r="F52" s="20"/>
      <c r="G52" s="20"/>
      <c r="H52" s="20"/>
      <c r="I52" s="20"/>
      <c r="J52" s="20"/>
      <c r="K52" s="20"/>
      <c r="L52" s="20">
        <v>20</v>
      </c>
      <c r="M52" s="24">
        <v>6.4516129032258061</v>
      </c>
      <c r="N52" s="20">
        <v>29</v>
      </c>
      <c r="O52" s="25">
        <v>7.8378378378378368</v>
      </c>
      <c r="P52" s="20"/>
      <c r="Q52" s="25">
        <v>0</v>
      </c>
      <c r="R52" s="20">
        <v>17</v>
      </c>
      <c r="S52" s="25">
        <v>8.0952380952380949</v>
      </c>
      <c r="T52" s="20">
        <v>21</v>
      </c>
      <c r="U52" s="25">
        <v>5.384615384615385</v>
      </c>
      <c r="V52" s="20"/>
      <c r="W52" s="25">
        <v>0</v>
      </c>
      <c r="X52" s="20"/>
      <c r="Y52" s="25">
        <v>0</v>
      </c>
      <c r="Z52" s="20"/>
      <c r="AA52" s="25">
        <v>0</v>
      </c>
      <c r="AB52" s="20"/>
      <c r="AC52" s="25">
        <v>0</v>
      </c>
      <c r="AD52" s="20"/>
      <c r="AE52" s="25">
        <v>0</v>
      </c>
      <c r="AF52" s="20"/>
      <c r="AG52" s="25">
        <v>0</v>
      </c>
      <c r="AH52" s="25">
        <v>4.5999999999999996</v>
      </c>
      <c r="AI52" s="26">
        <v>15.84</v>
      </c>
      <c r="AJ52" s="26">
        <v>10.440000000000001</v>
      </c>
      <c r="AK52" s="26">
        <v>0</v>
      </c>
      <c r="AL52" s="26">
        <v>0</v>
      </c>
      <c r="AM52" s="26">
        <v>0</v>
      </c>
      <c r="AN52" s="26">
        <v>0</v>
      </c>
      <c r="AO52" s="26">
        <v>0</v>
      </c>
      <c r="AP52" s="26">
        <v>15.48</v>
      </c>
      <c r="AQ52" s="26">
        <v>0</v>
      </c>
      <c r="AR52" s="26">
        <v>7.5600000000000005</v>
      </c>
      <c r="AS52" s="26">
        <v>0</v>
      </c>
      <c r="AT52" s="25">
        <v>81.689304220917137</v>
      </c>
      <c r="AU52" s="23" t="s">
        <v>33</v>
      </c>
    </row>
    <row r="53" spans="1:47" x14ac:dyDescent="0.25">
      <c r="A53" s="20">
        <v>50</v>
      </c>
      <c r="B53" s="31">
        <v>46365</v>
      </c>
      <c r="C53" s="20"/>
      <c r="D53" s="20"/>
      <c r="E53" s="20"/>
      <c r="F53" s="20"/>
      <c r="G53" s="20"/>
      <c r="H53" s="20"/>
      <c r="I53" s="20"/>
      <c r="J53" s="20"/>
      <c r="K53" s="20"/>
      <c r="L53" s="20">
        <v>25</v>
      </c>
      <c r="M53" s="24">
        <v>8.064516129032258</v>
      </c>
      <c r="N53" s="20">
        <v>33</v>
      </c>
      <c r="O53" s="25">
        <v>8.9189189189189193</v>
      </c>
      <c r="P53" s="20"/>
      <c r="Q53" s="25">
        <v>0</v>
      </c>
      <c r="R53" s="20">
        <v>19</v>
      </c>
      <c r="S53" s="25">
        <v>9.0476190476190474</v>
      </c>
      <c r="T53" s="20">
        <v>33</v>
      </c>
      <c r="U53" s="25">
        <v>8.4615384615384617</v>
      </c>
      <c r="V53" s="20"/>
      <c r="W53" s="25">
        <v>0</v>
      </c>
      <c r="X53" s="20"/>
      <c r="Y53" s="25">
        <v>0</v>
      </c>
      <c r="Z53" s="20"/>
      <c r="AA53" s="25">
        <v>0</v>
      </c>
      <c r="AB53" s="20"/>
      <c r="AC53" s="25">
        <v>0</v>
      </c>
      <c r="AD53" s="20"/>
      <c r="AE53" s="25">
        <v>0</v>
      </c>
      <c r="AF53" s="20"/>
      <c r="AG53" s="25">
        <v>0</v>
      </c>
      <c r="AH53" s="20">
        <v>4.2</v>
      </c>
      <c r="AI53" s="26">
        <v>12.42</v>
      </c>
      <c r="AJ53" s="26">
        <v>3.96</v>
      </c>
      <c r="AK53" s="26">
        <v>0</v>
      </c>
      <c r="AL53" s="26">
        <v>0</v>
      </c>
      <c r="AM53" s="26">
        <v>0</v>
      </c>
      <c r="AN53" s="26">
        <v>0</v>
      </c>
      <c r="AO53" s="26">
        <v>0</v>
      </c>
      <c r="AP53" s="26">
        <v>14.580000000000002</v>
      </c>
      <c r="AQ53" s="26">
        <v>0</v>
      </c>
      <c r="AR53" s="26">
        <v>10.98</v>
      </c>
      <c r="AS53" s="26">
        <v>0</v>
      </c>
      <c r="AT53" s="25">
        <v>80.632592557108694</v>
      </c>
      <c r="AU53" s="23" t="s">
        <v>33</v>
      </c>
    </row>
    <row r="54" spans="1:47" x14ac:dyDescent="0.25">
      <c r="A54" s="20">
        <v>51</v>
      </c>
      <c r="B54" s="31">
        <v>26128</v>
      </c>
      <c r="C54" s="20"/>
      <c r="D54" s="20"/>
      <c r="E54" s="20"/>
      <c r="F54" s="20"/>
      <c r="G54" s="20"/>
      <c r="H54" s="20"/>
      <c r="I54" s="20"/>
      <c r="J54" s="20"/>
      <c r="K54" s="20"/>
      <c r="L54" s="20">
        <v>22</v>
      </c>
      <c r="M54" s="24">
        <v>7.096774193548387</v>
      </c>
      <c r="N54" s="20">
        <v>33</v>
      </c>
      <c r="O54" s="25">
        <v>8.9189189189189193</v>
      </c>
      <c r="P54" s="20"/>
      <c r="Q54" s="25">
        <v>0</v>
      </c>
      <c r="R54" s="20">
        <v>18</v>
      </c>
      <c r="S54" s="25">
        <v>8.5714285714285712</v>
      </c>
      <c r="T54" s="20">
        <v>29</v>
      </c>
      <c r="U54" s="25">
        <v>7.4358974358974361</v>
      </c>
      <c r="V54" s="20"/>
      <c r="W54" s="25">
        <v>0</v>
      </c>
      <c r="X54" s="20"/>
      <c r="Y54" s="25">
        <v>0</v>
      </c>
      <c r="Z54" s="20"/>
      <c r="AA54" s="25">
        <v>0</v>
      </c>
      <c r="AB54" s="20"/>
      <c r="AC54" s="25">
        <v>0</v>
      </c>
      <c r="AD54" s="20"/>
      <c r="AE54" s="25">
        <v>0</v>
      </c>
      <c r="AF54" s="20"/>
      <c r="AG54" s="25">
        <v>0</v>
      </c>
      <c r="AH54" s="20">
        <v>4.4000000000000004</v>
      </c>
      <c r="AI54" s="26">
        <v>11.879999999999999</v>
      </c>
      <c r="AJ54" s="26">
        <v>7.92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16.559999999999999</v>
      </c>
      <c r="AQ54" s="26">
        <v>0</v>
      </c>
      <c r="AR54" s="26">
        <v>7.5600000000000005</v>
      </c>
      <c r="AS54" s="26">
        <v>0</v>
      </c>
      <c r="AT54" s="25">
        <v>80.343019119793311</v>
      </c>
      <c r="AU54" s="23" t="s">
        <v>33</v>
      </c>
    </row>
    <row r="55" spans="1:47" x14ac:dyDescent="0.25">
      <c r="A55" s="20">
        <v>52</v>
      </c>
      <c r="B55" s="31">
        <v>33319</v>
      </c>
      <c r="C55" s="20"/>
      <c r="D55" s="20"/>
      <c r="E55" s="20"/>
      <c r="F55" s="20"/>
      <c r="G55" s="20"/>
      <c r="H55" s="20"/>
      <c r="I55" s="20"/>
      <c r="J55" s="20">
        <v>1</v>
      </c>
      <c r="K55" s="20">
        <v>1</v>
      </c>
      <c r="L55" s="20">
        <v>24</v>
      </c>
      <c r="M55" s="24">
        <v>7.741935483870968</v>
      </c>
      <c r="N55" s="20">
        <v>31</v>
      </c>
      <c r="O55" s="25">
        <v>8.378378378378379</v>
      </c>
      <c r="P55" s="20"/>
      <c r="Q55" s="25">
        <v>0</v>
      </c>
      <c r="R55" s="20">
        <v>19</v>
      </c>
      <c r="S55" s="25">
        <v>9.0476190476190474</v>
      </c>
      <c r="T55" s="20">
        <v>34</v>
      </c>
      <c r="U55" s="25">
        <v>8.717948717948719</v>
      </c>
      <c r="V55" s="20"/>
      <c r="W55" s="25">
        <v>0</v>
      </c>
      <c r="X55" s="20"/>
      <c r="Y55" s="25">
        <v>0</v>
      </c>
      <c r="Z55" s="20"/>
      <c r="AA55" s="25">
        <v>0</v>
      </c>
      <c r="AB55" s="20"/>
      <c r="AC55" s="25">
        <v>0</v>
      </c>
      <c r="AD55" s="20"/>
      <c r="AE55" s="25">
        <v>0</v>
      </c>
      <c r="AF55" s="20"/>
      <c r="AG55" s="25">
        <v>0</v>
      </c>
      <c r="AH55" s="20">
        <v>4.2</v>
      </c>
      <c r="AI55" s="26">
        <v>11.7</v>
      </c>
      <c r="AJ55" s="26">
        <v>8.2799999999999994</v>
      </c>
      <c r="AK55" s="26">
        <v>0</v>
      </c>
      <c r="AL55" s="26">
        <v>0</v>
      </c>
      <c r="AM55" s="26">
        <v>0</v>
      </c>
      <c r="AN55" s="26">
        <v>0</v>
      </c>
      <c r="AO55" s="26">
        <v>0</v>
      </c>
      <c r="AP55" s="26">
        <v>11.879999999999999</v>
      </c>
      <c r="AQ55" s="26">
        <v>0</v>
      </c>
      <c r="AR55" s="26">
        <v>8.2799999999999994</v>
      </c>
      <c r="AS55" s="26">
        <v>0</v>
      </c>
      <c r="AT55" s="25">
        <v>80.225881627817131</v>
      </c>
      <c r="AU55" s="23" t="s">
        <v>33</v>
      </c>
    </row>
    <row r="56" spans="1:47" x14ac:dyDescent="0.25">
      <c r="A56" s="20">
        <v>53</v>
      </c>
      <c r="B56" s="31">
        <v>33495</v>
      </c>
      <c r="C56" s="20"/>
      <c r="D56" s="20"/>
      <c r="E56" s="20"/>
      <c r="F56" s="20"/>
      <c r="G56" s="20"/>
      <c r="H56" s="20"/>
      <c r="I56" s="20"/>
      <c r="J56" s="20">
        <v>1</v>
      </c>
      <c r="K56" s="20"/>
      <c r="L56" s="20">
        <v>22</v>
      </c>
      <c r="M56" s="24">
        <v>7.096774193548387</v>
      </c>
      <c r="N56" s="20">
        <v>32</v>
      </c>
      <c r="O56" s="25">
        <v>8.6486486486486491</v>
      </c>
      <c r="P56" s="20"/>
      <c r="Q56" s="25">
        <v>0</v>
      </c>
      <c r="R56" s="20"/>
      <c r="S56" s="25">
        <v>0</v>
      </c>
      <c r="T56" s="20"/>
      <c r="U56" s="25">
        <v>0</v>
      </c>
      <c r="V56" s="20"/>
      <c r="W56" s="25">
        <v>0</v>
      </c>
      <c r="X56" s="20"/>
      <c r="Y56" s="25">
        <v>0</v>
      </c>
      <c r="Z56" s="20">
        <v>31</v>
      </c>
      <c r="AA56" s="25">
        <v>8.378378378378379</v>
      </c>
      <c r="AB56" s="20"/>
      <c r="AC56" s="25">
        <v>0</v>
      </c>
      <c r="AD56" s="20"/>
      <c r="AE56" s="25">
        <v>0</v>
      </c>
      <c r="AF56" s="20">
        <v>29</v>
      </c>
      <c r="AG56" s="25">
        <v>9.3548387096774199</v>
      </c>
      <c r="AH56" s="25">
        <v>4.8</v>
      </c>
      <c r="AI56" s="26">
        <v>6.3</v>
      </c>
      <c r="AJ56" s="26">
        <v>10.8</v>
      </c>
      <c r="AK56" s="26">
        <v>0</v>
      </c>
      <c r="AL56" s="26">
        <v>0</v>
      </c>
      <c r="AM56" s="26">
        <v>11.7</v>
      </c>
      <c r="AN56" s="26">
        <v>0</v>
      </c>
      <c r="AO56" s="26">
        <v>0</v>
      </c>
      <c r="AP56" s="26">
        <v>0</v>
      </c>
      <c r="AQ56" s="26">
        <v>11.7</v>
      </c>
      <c r="AR56" s="26">
        <v>0</v>
      </c>
      <c r="AS56" s="26">
        <v>0</v>
      </c>
      <c r="AT56" s="25">
        <v>79.778639930252837</v>
      </c>
      <c r="AU56" s="23" t="s">
        <v>33</v>
      </c>
    </row>
    <row r="57" spans="1:47" x14ac:dyDescent="0.25">
      <c r="A57" s="20">
        <v>54</v>
      </c>
      <c r="B57" s="31">
        <v>1405</v>
      </c>
      <c r="C57" s="20"/>
      <c r="D57" s="20">
        <v>1</v>
      </c>
      <c r="E57" s="20"/>
      <c r="F57" s="20"/>
      <c r="G57" s="20"/>
      <c r="H57" s="20"/>
      <c r="I57" s="20"/>
      <c r="J57" s="20"/>
      <c r="K57" s="20"/>
      <c r="L57" s="20">
        <v>28</v>
      </c>
      <c r="M57" s="24">
        <v>9.0322580645161299</v>
      </c>
      <c r="N57" s="20">
        <v>32</v>
      </c>
      <c r="O57" s="25">
        <v>8.6486486486486491</v>
      </c>
      <c r="P57" s="20"/>
      <c r="Q57" s="25">
        <v>0</v>
      </c>
      <c r="R57" s="20">
        <v>20</v>
      </c>
      <c r="S57" s="25">
        <v>9.5238095238095237</v>
      </c>
      <c r="T57" s="20">
        <v>33</v>
      </c>
      <c r="U57" s="25">
        <v>8.4615384615384617</v>
      </c>
      <c r="V57" s="20"/>
      <c r="W57" s="25">
        <v>0</v>
      </c>
      <c r="X57" s="20"/>
      <c r="Y57" s="25">
        <v>0</v>
      </c>
      <c r="Z57" s="20"/>
      <c r="AA57" s="25">
        <v>0</v>
      </c>
      <c r="AB57" s="20"/>
      <c r="AC57" s="25">
        <v>0</v>
      </c>
      <c r="AD57" s="20"/>
      <c r="AE57" s="25">
        <v>0</v>
      </c>
      <c r="AF57" s="20"/>
      <c r="AG57" s="25">
        <v>0</v>
      </c>
      <c r="AH57" s="20">
        <v>5</v>
      </c>
      <c r="AI57" s="26">
        <v>8.82</v>
      </c>
      <c r="AJ57" s="26">
        <v>6.4799999999999995</v>
      </c>
      <c r="AK57" s="26">
        <v>0</v>
      </c>
      <c r="AL57" s="26">
        <v>0</v>
      </c>
      <c r="AM57" s="26">
        <v>0</v>
      </c>
      <c r="AN57" s="26">
        <v>0</v>
      </c>
      <c r="AO57" s="26">
        <v>0</v>
      </c>
      <c r="AP57" s="26">
        <v>14.4</v>
      </c>
      <c r="AQ57" s="26">
        <v>0</v>
      </c>
      <c r="AR57" s="26">
        <v>8.370000000000001</v>
      </c>
      <c r="AS57" s="26">
        <v>0</v>
      </c>
      <c r="AT57" s="25">
        <v>79.736254698512766</v>
      </c>
      <c r="AU57" s="23" t="s">
        <v>33</v>
      </c>
    </row>
    <row r="58" spans="1:47" x14ac:dyDescent="0.25">
      <c r="A58" s="20">
        <v>55</v>
      </c>
      <c r="B58" s="31">
        <v>48471</v>
      </c>
      <c r="C58" s="20"/>
      <c r="D58" s="20"/>
      <c r="E58" s="20"/>
      <c r="F58" s="20"/>
      <c r="G58" s="20"/>
      <c r="H58" s="20"/>
      <c r="I58" s="20"/>
      <c r="J58" s="20"/>
      <c r="K58" s="20"/>
      <c r="L58" s="20">
        <v>20</v>
      </c>
      <c r="M58" s="24">
        <v>6.4516129032258061</v>
      </c>
      <c r="N58" s="20">
        <v>34</v>
      </c>
      <c r="O58" s="25">
        <v>9.1891891891891895</v>
      </c>
      <c r="P58" s="20">
        <v>63</v>
      </c>
      <c r="Q58" s="25">
        <v>9.2647058823529402</v>
      </c>
      <c r="R58" s="20"/>
      <c r="S58" s="25">
        <v>0</v>
      </c>
      <c r="T58" s="20"/>
      <c r="U58" s="25">
        <v>0</v>
      </c>
      <c r="V58" s="20"/>
      <c r="W58" s="25">
        <v>0</v>
      </c>
      <c r="X58" s="20"/>
      <c r="Y58" s="25">
        <v>0</v>
      </c>
      <c r="Z58" s="20">
        <v>35</v>
      </c>
      <c r="AA58" s="25">
        <v>9.4594594594594597</v>
      </c>
      <c r="AB58" s="20"/>
      <c r="AC58" s="25">
        <v>0</v>
      </c>
      <c r="AD58" s="20"/>
      <c r="AE58" s="25">
        <v>0</v>
      </c>
      <c r="AF58" s="20"/>
      <c r="AG58" s="25">
        <v>0</v>
      </c>
      <c r="AH58" s="25">
        <v>4.5999999999999996</v>
      </c>
      <c r="AI58" s="26">
        <v>9.3600000000000012</v>
      </c>
      <c r="AJ58" s="26">
        <v>11.16</v>
      </c>
      <c r="AK58" s="26">
        <v>14.4</v>
      </c>
      <c r="AL58" s="26">
        <v>0</v>
      </c>
      <c r="AM58" s="26">
        <v>0</v>
      </c>
      <c r="AN58" s="26">
        <v>0</v>
      </c>
      <c r="AO58" s="26">
        <v>0</v>
      </c>
      <c r="AP58" s="26">
        <v>3.4200000000000004</v>
      </c>
      <c r="AQ58" s="26">
        <v>0</v>
      </c>
      <c r="AR58" s="26">
        <v>0</v>
      </c>
      <c r="AS58" s="26">
        <v>0</v>
      </c>
      <c r="AT58" s="25">
        <v>77.304967434227407</v>
      </c>
      <c r="AU58" s="23" t="s">
        <v>33</v>
      </c>
    </row>
    <row r="59" spans="1:47" x14ac:dyDescent="0.25">
      <c r="A59" s="20">
        <v>56</v>
      </c>
      <c r="B59" s="31">
        <v>33792</v>
      </c>
      <c r="C59" s="20"/>
      <c r="D59" s="20"/>
      <c r="E59" s="20"/>
      <c r="F59" s="20"/>
      <c r="G59" s="20"/>
      <c r="H59" s="20"/>
      <c r="I59" s="20">
        <v>3</v>
      </c>
      <c r="J59" s="20"/>
      <c r="K59" s="20"/>
      <c r="L59" s="20">
        <v>21</v>
      </c>
      <c r="M59" s="24">
        <v>6.7741935483870961</v>
      </c>
      <c r="N59" s="20">
        <v>33</v>
      </c>
      <c r="O59" s="25">
        <v>8.9189189189189193</v>
      </c>
      <c r="P59" s="20"/>
      <c r="Q59" s="25">
        <v>0</v>
      </c>
      <c r="R59" s="20">
        <v>18</v>
      </c>
      <c r="S59" s="25">
        <v>8.5714285714285712</v>
      </c>
      <c r="T59" s="20"/>
      <c r="U59" s="25">
        <v>0</v>
      </c>
      <c r="V59" s="20"/>
      <c r="W59" s="25">
        <v>0</v>
      </c>
      <c r="X59" s="20"/>
      <c r="Y59" s="25">
        <v>0</v>
      </c>
      <c r="Z59" s="20">
        <v>30</v>
      </c>
      <c r="AA59" s="25">
        <v>8.1081081081081088</v>
      </c>
      <c r="AB59" s="20"/>
      <c r="AC59" s="25">
        <v>0</v>
      </c>
      <c r="AD59" s="20"/>
      <c r="AE59" s="25">
        <v>0</v>
      </c>
      <c r="AF59" s="20"/>
      <c r="AG59" s="25">
        <v>0</v>
      </c>
      <c r="AH59" s="20">
        <v>4.4000000000000004</v>
      </c>
      <c r="AI59" s="26">
        <v>8.2799999999999994</v>
      </c>
      <c r="AJ59" s="26">
        <v>2.52</v>
      </c>
      <c r="AK59" s="26">
        <v>0</v>
      </c>
      <c r="AL59" s="26">
        <v>0</v>
      </c>
      <c r="AM59" s="26">
        <v>12.78</v>
      </c>
      <c r="AN59" s="26">
        <v>0</v>
      </c>
      <c r="AO59" s="26">
        <v>0</v>
      </c>
      <c r="AP59" s="26">
        <v>13.5</v>
      </c>
      <c r="AQ59" s="26">
        <v>0</v>
      </c>
      <c r="AR59" s="26">
        <v>0</v>
      </c>
      <c r="AS59" s="26">
        <v>0</v>
      </c>
      <c r="AT59" s="25">
        <v>76.85264914684268</v>
      </c>
      <c r="AU59" s="23" t="s">
        <v>33</v>
      </c>
    </row>
    <row r="60" spans="1:47" x14ac:dyDescent="0.25">
      <c r="A60" s="20">
        <v>57</v>
      </c>
      <c r="B60" s="31">
        <v>36311</v>
      </c>
      <c r="C60" s="20"/>
      <c r="D60" s="20"/>
      <c r="E60" s="20"/>
      <c r="F60" s="20"/>
      <c r="G60" s="20"/>
      <c r="H60" s="20"/>
      <c r="I60" s="20"/>
      <c r="J60" s="20"/>
      <c r="K60" s="20"/>
      <c r="L60" s="20">
        <v>15</v>
      </c>
      <c r="M60" s="24">
        <v>4.838709677419355</v>
      </c>
      <c r="N60" s="20">
        <v>27</v>
      </c>
      <c r="O60" s="25">
        <v>7.2972972972972965</v>
      </c>
      <c r="P60" s="20">
        <v>66</v>
      </c>
      <c r="Q60" s="25">
        <v>9.7058823529411775</v>
      </c>
      <c r="R60" s="20"/>
      <c r="S60" s="25">
        <v>0</v>
      </c>
      <c r="T60" s="20"/>
      <c r="U60" s="25">
        <v>0</v>
      </c>
      <c r="V60" s="20"/>
      <c r="W60" s="25">
        <v>0</v>
      </c>
      <c r="X60" s="20"/>
      <c r="Y60" s="25">
        <v>0</v>
      </c>
      <c r="Z60" s="20"/>
      <c r="AA60" s="25">
        <v>0</v>
      </c>
      <c r="AB60" s="20">
        <v>30</v>
      </c>
      <c r="AC60" s="25">
        <v>8.1081081081081088</v>
      </c>
      <c r="AD60" s="20"/>
      <c r="AE60" s="25">
        <v>0</v>
      </c>
      <c r="AF60" s="20"/>
      <c r="AG60" s="25">
        <v>0</v>
      </c>
      <c r="AH60" s="20">
        <v>4.2</v>
      </c>
      <c r="AI60" s="26">
        <v>11.16</v>
      </c>
      <c r="AJ60" s="26">
        <v>7.2</v>
      </c>
      <c r="AK60" s="26">
        <v>9.9</v>
      </c>
      <c r="AL60" s="26">
        <v>0</v>
      </c>
      <c r="AM60" s="26">
        <v>0</v>
      </c>
      <c r="AN60" s="26">
        <v>14.040000000000001</v>
      </c>
      <c r="AO60" s="26">
        <v>0</v>
      </c>
      <c r="AP60" s="26">
        <v>0</v>
      </c>
      <c r="AQ60" s="26">
        <v>0</v>
      </c>
      <c r="AR60" s="26">
        <v>0</v>
      </c>
      <c r="AS60" s="26">
        <v>0</v>
      </c>
      <c r="AT60" s="25">
        <v>76.449997435765937</v>
      </c>
      <c r="AU60" s="23" t="s">
        <v>33</v>
      </c>
    </row>
    <row r="61" spans="1:47" ht="16.5" thickBot="1" x14ac:dyDescent="0.3">
      <c r="A61" s="48">
        <v>58</v>
      </c>
      <c r="B61" s="49">
        <v>33424</v>
      </c>
      <c r="C61" s="48"/>
      <c r="D61" s="48">
        <v>1</v>
      </c>
      <c r="E61" s="48"/>
      <c r="F61" s="48"/>
      <c r="G61" s="48"/>
      <c r="H61" s="48"/>
      <c r="I61" s="48"/>
      <c r="J61" s="48"/>
      <c r="K61" s="48"/>
      <c r="L61" s="48">
        <v>20</v>
      </c>
      <c r="M61" s="50">
        <v>6.4516129032258061</v>
      </c>
      <c r="N61" s="48">
        <v>33</v>
      </c>
      <c r="O61" s="51">
        <v>8.9189189189189193</v>
      </c>
      <c r="P61" s="48"/>
      <c r="Q61" s="51">
        <v>0</v>
      </c>
      <c r="R61" s="48"/>
      <c r="S61" s="51">
        <v>0</v>
      </c>
      <c r="T61" s="48"/>
      <c r="U61" s="51">
        <v>0</v>
      </c>
      <c r="V61" s="48"/>
      <c r="W61" s="51">
        <v>0</v>
      </c>
      <c r="X61" s="48"/>
      <c r="Y61" s="51">
        <v>0</v>
      </c>
      <c r="Z61" s="48">
        <v>27</v>
      </c>
      <c r="AA61" s="51">
        <v>7.2972972972972965</v>
      </c>
      <c r="AB61" s="48"/>
      <c r="AC61" s="51">
        <v>0</v>
      </c>
      <c r="AD61" s="48"/>
      <c r="AE61" s="51">
        <v>0</v>
      </c>
      <c r="AF61" s="48">
        <v>29</v>
      </c>
      <c r="AG61" s="51">
        <v>9.3548387096774199</v>
      </c>
      <c r="AH61" s="51">
        <v>4.4000000000000004</v>
      </c>
      <c r="AI61" s="52">
        <v>7.74</v>
      </c>
      <c r="AJ61" s="52">
        <v>7.92</v>
      </c>
      <c r="AK61" s="52">
        <v>0</v>
      </c>
      <c r="AL61" s="52">
        <v>0</v>
      </c>
      <c r="AM61" s="52">
        <v>10.440000000000001</v>
      </c>
      <c r="AN61" s="52">
        <v>0</v>
      </c>
      <c r="AO61" s="52">
        <v>0</v>
      </c>
      <c r="AP61" s="52">
        <v>0</v>
      </c>
      <c r="AQ61" s="52">
        <v>12.24</v>
      </c>
      <c r="AR61" s="52">
        <v>0</v>
      </c>
      <c r="AS61" s="52">
        <v>0</v>
      </c>
      <c r="AT61" s="51">
        <v>75.762667829119451</v>
      </c>
      <c r="AU61" s="53" t="s">
        <v>33</v>
      </c>
    </row>
    <row r="62" spans="1:47" x14ac:dyDescent="0.25">
      <c r="A62" s="42">
        <v>59</v>
      </c>
      <c r="B62" s="43">
        <v>33158</v>
      </c>
      <c r="C62" s="42"/>
      <c r="D62" s="42"/>
      <c r="E62" s="42"/>
      <c r="F62" s="42"/>
      <c r="G62" s="42"/>
      <c r="H62" s="42"/>
      <c r="I62" s="42"/>
      <c r="J62" s="42"/>
      <c r="K62" s="42"/>
      <c r="L62" s="42">
        <v>26</v>
      </c>
      <c r="M62" s="44">
        <v>8.387096774193548</v>
      </c>
      <c r="N62" s="42">
        <v>33</v>
      </c>
      <c r="O62" s="45">
        <v>8.9189189189189193</v>
      </c>
      <c r="P62" s="42"/>
      <c r="Q62" s="45">
        <v>0</v>
      </c>
      <c r="R62" s="42">
        <v>14</v>
      </c>
      <c r="S62" s="45">
        <v>6.666666666666667</v>
      </c>
      <c r="T62" s="42"/>
      <c r="U62" s="45">
        <v>0</v>
      </c>
      <c r="V62" s="42"/>
      <c r="W62" s="45">
        <v>0</v>
      </c>
      <c r="X62" s="42"/>
      <c r="Y62" s="45">
        <v>0</v>
      </c>
      <c r="Z62" s="42">
        <v>36</v>
      </c>
      <c r="AA62" s="45">
        <v>9.7297297297297298</v>
      </c>
      <c r="AB62" s="42"/>
      <c r="AC62" s="45">
        <v>0</v>
      </c>
      <c r="AD62" s="42"/>
      <c r="AE62" s="45">
        <v>0</v>
      </c>
      <c r="AF62" s="42"/>
      <c r="AG62" s="45">
        <v>0</v>
      </c>
      <c r="AH62" s="45">
        <v>4.5999999999999996</v>
      </c>
      <c r="AI62" s="46">
        <v>9</v>
      </c>
      <c r="AJ62" s="46">
        <v>9.3600000000000012</v>
      </c>
      <c r="AK62" s="46">
        <v>0</v>
      </c>
      <c r="AL62" s="46">
        <v>0</v>
      </c>
      <c r="AM62" s="46">
        <v>5.04</v>
      </c>
      <c r="AN62" s="46">
        <v>0</v>
      </c>
      <c r="AO62" s="46">
        <v>0</v>
      </c>
      <c r="AP62" s="46">
        <v>10.08</v>
      </c>
      <c r="AQ62" s="46">
        <v>0</v>
      </c>
      <c r="AR62" s="46">
        <v>0</v>
      </c>
      <c r="AS62" s="46">
        <v>0</v>
      </c>
      <c r="AT62" s="45">
        <v>71.782412089508867</v>
      </c>
      <c r="AU62" s="47" t="s">
        <v>34</v>
      </c>
    </row>
    <row r="63" spans="1:47" x14ac:dyDescent="0.25">
      <c r="A63" s="20">
        <v>60</v>
      </c>
      <c r="B63" s="31">
        <v>29574</v>
      </c>
      <c r="C63" s="20"/>
      <c r="D63" s="20"/>
      <c r="E63" s="20"/>
      <c r="F63" s="20"/>
      <c r="G63" s="20"/>
      <c r="H63" s="20"/>
      <c r="I63" s="20"/>
      <c r="J63" s="20"/>
      <c r="K63" s="20"/>
      <c r="L63" s="20">
        <v>21</v>
      </c>
      <c r="M63" s="24">
        <v>6.7741935483870961</v>
      </c>
      <c r="N63" s="20">
        <v>34</v>
      </c>
      <c r="O63" s="25">
        <v>9.1891891891891895</v>
      </c>
      <c r="P63" s="20">
        <v>61</v>
      </c>
      <c r="Q63" s="25">
        <v>8.9705882352941178</v>
      </c>
      <c r="R63" s="20"/>
      <c r="S63" s="25">
        <v>0</v>
      </c>
      <c r="T63" s="20"/>
      <c r="U63" s="25">
        <v>0</v>
      </c>
      <c r="V63" s="20"/>
      <c r="W63" s="25">
        <v>0</v>
      </c>
      <c r="X63" s="20"/>
      <c r="Y63" s="25">
        <v>0</v>
      </c>
      <c r="Z63" s="20">
        <v>35</v>
      </c>
      <c r="AA63" s="25">
        <v>9.4594594594594597</v>
      </c>
      <c r="AB63" s="20"/>
      <c r="AC63" s="25">
        <v>0</v>
      </c>
      <c r="AD63" s="20"/>
      <c r="AE63" s="25">
        <v>0</v>
      </c>
      <c r="AF63" s="20"/>
      <c r="AG63" s="25">
        <v>0</v>
      </c>
      <c r="AH63" s="25">
        <v>4.7</v>
      </c>
      <c r="AI63" s="26">
        <v>8.2799999999999994</v>
      </c>
      <c r="AJ63" s="26">
        <v>6.12</v>
      </c>
      <c r="AK63" s="26">
        <v>11.16</v>
      </c>
      <c r="AL63" s="26">
        <v>0</v>
      </c>
      <c r="AM63" s="26">
        <v>0</v>
      </c>
      <c r="AN63" s="26">
        <v>0</v>
      </c>
      <c r="AO63" s="26">
        <v>0</v>
      </c>
      <c r="AP63" s="26">
        <v>6.4799999999999995</v>
      </c>
      <c r="AQ63" s="26">
        <v>0</v>
      </c>
      <c r="AR63" s="26">
        <v>0</v>
      </c>
      <c r="AS63" s="26">
        <v>0</v>
      </c>
      <c r="AT63" s="25">
        <v>71.133430432329874</v>
      </c>
      <c r="AU63" s="23" t="s">
        <v>34</v>
      </c>
    </row>
    <row r="64" spans="1:47" x14ac:dyDescent="0.25">
      <c r="A64" s="20">
        <v>61</v>
      </c>
      <c r="B64" s="31">
        <v>45889</v>
      </c>
      <c r="C64" s="20"/>
      <c r="D64" s="20"/>
      <c r="E64" s="20"/>
      <c r="F64" s="20"/>
      <c r="G64" s="20"/>
      <c r="H64" s="20"/>
      <c r="I64" s="20"/>
      <c r="J64" s="20"/>
      <c r="K64" s="20"/>
      <c r="L64" s="20">
        <v>22</v>
      </c>
      <c r="M64" s="24">
        <v>7.096774193548387</v>
      </c>
      <c r="N64" s="20">
        <v>31</v>
      </c>
      <c r="O64" s="25">
        <v>8.378378378378379</v>
      </c>
      <c r="P64" s="20"/>
      <c r="Q64" s="25">
        <v>0</v>
      </c>
      <c r="R64" s="20">
        <v>19</v>
      </c>
      <c r="S64" s="25">
        <v>9.0476190476190474</v>
      </c>
      <c r="T64" s="20">
        <v>30</v>
      </c>
      <c r="U64" s="25">
        <v>7.6923076923076916</v>
      </c>
      <c r="V64" s="20"/>
      <c r="W64" s="25">
        <v>0</v>
      </c>
      <c r="X64" s="20"/>
      <c r="Y64" s="25">
        <v>0</v>
      </c>
      <c r="Z64" s="20"/>
      <c r="AA64" s="25">
        <v>0</v>
      </c>
      <c r="AB64" s="20"/>
      <c r="AC64" s="25">
        <v>0</v>
      </c>
      <c r="AD64" s="20"/>
      <c r="AE64" s="25">
        <v>0</v>
      </c>
      <c r="AF64" s="20"/>
      <c r="AG64" s="25">
        <v>0</v>
      </c>
      <c r="AH64" s="25">
        <v>4.4000000000000004</v>
      </c>
      <c r="AI64" s="26">
        <v>7.74</v>
      </c>
      <c r="AJ64" s="26">
        <v>8.2799999999999994</v>
      </c>
      <c r="AK64" s="26">
        <v>0</v>
      </c>
      <c r="AL64" s="26">
        <v>0</v>
      </c>
      <c r="AM64" s="26">
        <v>0</v>
      </c>
      <c r="AN64" s="26">
        <v>0</v>
      </c>
      <c r="AO64" s="26">
        <v>0</v>
      </c>
      <c r="AP64" s="26">
        <v>17.28</v>
      </c>
      <c r="AQ64" s="26">
        <v>0</v>
      </c>
      <c r="AR64" s="26">
        <v>0.36</v>
      </c>
      <c r="AS64" s="26">
        <v>0</v>
      </c>
      <c r="AT64" s="25">
        <v>70.275079311853517</v>
      </c>
      <c r="AU64" s="23" t="s">
        <v>34</v>
      </c>
    </row>
    <row r="65" spans="1:47" x14ac:dyDescent="0.25">
      <c r="A65" s="20">
        <v>62</v>
      </c>
      <c r="B65" s="31">
        <v>53484</v>
      </c>
      <c r="C65" s="20"/>
      <c r="D65" s="20"/>
      <c r="E65" s="20"/>
      <c r="F65" s="20"/>
      <c r="G65" s="20"/>
      <c r="H65" s="20"/>
      <c r="I65" s="20"/>
      <c r="J65" s="20">
        <v>1</v>
      </c>
      <c r="K65" s="20"/>
      <c r="L65" s="20">
        <v>21</v>
      </c>
      <c r="M65" s="24">
        <v>6.7741935483870961</v>
      </c>
      <c r="N65" s="20">
        <v>31</v>
      </c>
      <c r="O65" s="25">
        <v>8.378378378378379</v>
      </c>
      <c r="P65" s="20"/>
      <c r="Q65" s="25">
        <v>0</v>
      </c>
      <c r="R65" s="20"/>
      <c r="S65" s="25">
        <v>0</v>
      </c>
      <c r="T65" s="20"/>
      <c r="U65" s="25">
        <v>0</v>
      </c>
      <c r="V65" s="20"/>
      <c r="W65" s="25">
        <v>0</v>
      </c>
      <c r="X65" s="20"/>
      <c r="Y65" s="25">
        <v>0</v>
      </c>
      <c r="Z65" s="20">
        <v>31</v>
      </c>
      <c r="AA65" s="25">
        <v>8.378378378378379</v>
      </c>
      <c r="AB65" s="20"/>
      <c r="AC65" s="25">
        <v>0</v>
      </c>
      <c r="AD65" s="20"/>
      <c r="AE65" s="25">
        <v>0</v>
      </c>
      <c r="AF65" s="20">
        <v>28</v>
      </c>
      <c r="AG65" s="25">
        <v>9.0322580645161299</v>
      </c>
      <c r="AH65" s="25">
        <v>4.5999999999999996</v>
      </c>
      <c r="AI65" s="26">
        <v>6.3</v>
      </c>
      <c r="AJ65" s="26">
        <v>9.7200000000000006</v>
      </c>
      <c r="AK65" s="26">
        <v>0</v>
      </c>
      <c r="AL65" s="26">
        <v>0</v>
      </c>
      <c r="AM65" s="26">
        <v>5.76</v>
      </c>
      <c r="AN65" s="26">
        <v>0</v>
      </c>
      <c r="AO65" s="26">
        <v>0</v>
      </c>
      <c r="AP65" s="26">
        <v>0</v>
      </c>
      <c r="AQ65" s="26">
        <v>10.260000000000002</v>
      </c>
      <c r="AR65" s="26">
        <v>0</v>
      </c>
      <c r="AS65" s="26">
        <v>0</v>
      </c>
      <c r="AT65" s="25">
        <v>70.20320836965999</v>
      </c>
      <c r="AU65" s="23" t="s">
        <v>34</v>
      </c>
    </row>
    <row r="66" spans="1:47" x14ac:dyDescent="0.25">
      <c r="A66" s="20">
        <v>63</v>
      </c>
      <c r="B66" s="31">
        <v>1507</v>
      </c>
      <c r="C66" s="20"/>
      <c r="D66" s="20"/>
      <c r="E66" s="20"/>
      <c r="F66" s="20"/>
      <c r="G66" s="20"/>
      <c r="H66" s="20"/>
      <c r="I66" s="20"/>
      <c r="J66" s="20"/>
      <c r="K66" s="20"/>
      <c r="L66" s="20">
        <v>24</v>
      </c>
      <c r="M66" s="24">
        <v>7.741935483870968</v>
      </c>
      <c r="N66" s="20">
        <v>32</v>
      </c>
      <c r="O66" s="25">
        <v>8.6486486486486491</v>
      </c>
      <c r="P66" s="20"/>
      <c r="Q66" s="25">
        <v>0</v>
      </c>
      <c r="R66" s="20"/>
      <c r="S66" s="25">
        <v>0</v>
      </c>
      <c r="T66" s="20">
        <v>28</v>
      </c>
      <c r="U66" s="25">
        <v>7.1794871794871797</v>
      </c>
      <c r="V66" s="20">
        <v>37</v>
      </c>
      <c r="W66" s="25">
        <v>9.7368421052631575</v>
      </c>
      <c r="X66" s="20"/>
      <c r="Y66" s="25">
        <v>0</v>
      </c>
      <c r="Z66" s="20"/>
      <c r="AA66" s="25">
        <v>0</v>
      </c>
      <c r="AB66" s="20"/>
      <c r="AC66" s="25">
        <v>0</v>
      </c>
      <c r="AD66" s="20"/>
      <c r="AE66" s="25">
        <v>0</v>
      </c>
      <c r="AF66" s="20"/>
      <c r="AG66" s="25">
        <v>0</v>
      </c>
      <c r="AH66" s="20">
        <v>4.5</v>
      </c>
      <c r="AI66" s="26">
        <v>10.08</v>
      </c>
      <c r="AJ66" s="26">
        <v>7.2</v>
      </c>
      <c r="AK66" s="26">
        <v>0</v>
      </c>
      <c r="AL66" s="26">
        <v>0</v>
      </c>
      <c r="AM66" s="26">
        <v>0</v>
      </c>
      <c r="AN66" s="26">
        <v>0</v>
      </c>
      <c r="AO66" s="26">
        <v>0</v>
      </c>
      <c r="AP66" s="26">
        <v>0</v>
      </c>
      <c r="AQ66" s="26">
        <v>0</v>
      </c>
      <c r="AR66" s="26">
        <v>7.2</v>
      </c>
      <c r="AS66" s="26">
        <v>7.0200000000000005</v>
      </c>
      <c r="AT66" s="25">
        <v>69.306913417269953</v>
      </c>
      <c r="AU66" s="23" t="s">
        <v>34</v>
      </c>
    </row>
    <row r="67" spans="1:47" x14ac:dyDescent="0.25">
      <c r="A67" s="20">
        <v>64</v>
      </c>
      <c r="B67" s="31">
        <v>19060</v>
      </c>
      <c r="C67" s="20"/>
      <c r="D67" s="20"/>
      <c r="E67" s="20"/>
      <c r="F67" s="20"/>
      <c r="G67" s="20"/>
      <c r="H67" s="20"/>
      <c r="I67" s="20"/>
      <c r="J67" s="20"/>
      <c r="K67" s="20"/>
      <c r="L67" s="20">
        <v>25</v>
      </c>
      <c r="M67" s="24">
        <v>8.064516129032258</v>
      </c>
      <c r="N67" s="20">
        <v>34</v>
      </c>
      <c r="O67" s="25">
        <v>9.1891891891891895</v>
      </c>
      <c r="P67" s="20"/>
      <c r="Q67" s="25">
        <v>0</v>
      </c>
      <c r="R67" s="20">
        <v>16</v>
      </c>
      <c r="S67" s="25">
        <v>7.6190476190476186</v>
      </c>
      <c r="T67" s="20">
        <v>23</v>
      </c>
      <c r="U67" s="25">
        <v>5.8974358974358969</v>
      </c>
      <c r="V67" s="20"/>
      <c r="W67" s="25">
        <v>0</v>
      </c>
      <c r="X67" s="20"/>
      <c r="Y67" s="25">
        <v>0</v>
      </c>
      <c r="Z67" s="20"/>
      <c r="AA67" s="25">
        <v>0</v>
      </c>
      <c r="AB67" s="20"/>
      <c r="AC67" s="25">
        <v>0</v>
      </c>
      <c r="AD67" s="20"/>
      <c r="AE67" s="25">
        <v>0</v>
      </c>
      <c r="AF67" s="20"/>
      <c r="AG67" s="25">
        <v>0</v>
      </c>
      <c r="AH67" s="20">
        <v>4.4000000000000004</v>
      </c>
      <c r="AI67" s="26">
        <v>6.660000000000001</v>
      </c>
      <c r="AJ67" s="26">
        <v>10.440000000000001</v>
      </c>
      <c r="AK67" s="26">
        <v>0</v>
      </c>
      <c r="AL67" s="26">
        <v>0</v>
      </c>
      <c r="AM67" s="26">
        <v>0</v>
      </c>
      <c r="AN67" s="26">
        <v>0</v>
      </c>
      <c r="AO67" s="26">
        <v>0</v>
      </c>
      <c r="AP67" s="26">
        <v>13.5</v>
      </c>
      <c r="AQ67" s="26">
        <v>0</v>
      </c>
      <c r="AR67" s="26">
        <v>3.2399999999999998</v>
      </c>
      <c r="AS67" s="26">
        <v>0</v>
      </c>
      <c r="AT67" s="25">
        <v>69.010188834704962</v>
      </c>
      <c r="AU67" s="23" t="s">
        <v>34</v>
      </c>
    </row>
    <row r="68" spans="1:47" x14ac:dyDescent="0.25">
      <c r="A68" s="20">
        <v>65</v>
      </c>
      <c r="B68" s="31">
        <v>46940</v>
      </c>
      <c r="C68" s="20"/>
      <c r="D68" s="20"/>
      <c r="E68" s="20"/>
      <c r="F68" s="20"/>
      <c r="G68" s="20"/>
      <c r="H68" s="20"/>
      <c r="I68" s="20"/>
      <c r="J68" s="20"/>
      <c r="K68" s="20"/>
      <c r="L68" s="20">
        <v>24</v>
      </c>
      <c r="M68" s="24">
        <v>7.741935483870968</v>
      </c>
      <c r="N68" s="20">
        <v>34</v>
      </c>
      <c r="O68" s="25">
        <v>9.1891891891891895</v>
      </c>
      <c r="P68" s="20"/>
      <c r="Q68" s="25">
        <v>0</v>
      </c>
      <c r="R68" s="20"/>
      <c r="S68" s="25">
        <v>0</v>
      </c>
      <c r="T68" s="20"/>
      <c r="U68" s="25">
        <v>0</v>
      </c>
      <c r="V68" s="20"/>
      <c r="W68" s="25">
        <v>0</v>
      </c>
      <c r="X68" s="20"/>
      <c r="Y68" s="25">
        <v>0</v>
      </c>
      <c r="Z68" s="20">
        <v>30</v>
      </c>
      <c r="AA68" s="25">
        <v>8.1081081081081088</v>
      </c>
      <c r="AB68" s="20"/>
      <c r="AC68" s="25">
        <v>0</v>
      </c>
      <c r="AD68" s="20"/>
      <c r="AE68" s="25">
        <v>0</v>
      </c>
      <c r="AF68" s="20">
        <v>20</v>
      </c>
      <c r="AG68" s="25">
        <v>6.4516129032258061</v>
      </c>
      <c r="AH68" s="20">
        <v>4.5999999999999996</v>
      </c>
      <c r="AI68" s="26">
        <v>8.2799999999999994</v>
      </c>
      <c r="AJ68" s="26">
        <v>5.04</v>
      </c>
      <c r="AK68" s="26">
        <v>0</v>
      </c>
      <c r="AL68" s="26">
        <v>0</v>
      </c>
      <c r="AM68" s="26">
        <v>9.5400000000000009</v>
      </c>
      <c r="AN68" s="26">
        <v>0</v>
      </c>
      <c r="AO68" s="26">
        <v>0</v>
      </c>
      <c r="AP68" s="26">
        <v>0</v>
      </c>
      <c r="AQ68" s="26">
        <v>9.5400000000000009</v>
      </c>
      <c r="AR68" s="26">
        <v>0</v>
      </c>
      <c r="AS68" s="26">
        <v>0</v>
      </c>
      <c r="AT68" s="25">
        <v>68.490845684394088</v>
      </c>
      <c r="AU68" s="23" t="s">
        <v>34</v>
      </c>
    </row>
    <row r="69" spans="1:47" x14ac:dyDescent="0.25">
      <c r="A69" s="20">
        <v>66</v>
      </c>
      <c r="B69" s="31">
        <v>46581</v>
      </c>
      <c r="C69" s="20"/>
      <c r="D69" s="20"/>
      <c r="E69" s="20"/>
      <c r="F69" s="20"/>
      <c r="G69" s="20"/>
      <c r="H69" s="20"/>
      <c r="I69" s="20"/>
      <c r="J69" s="20"/>
      <c r="K69" s="20"/>
      <c r="L69" s="20">
        <v>26</v>
      </c>
      <c r="M69" s="24">
        <v>8.387096774193548</v>
      </c>
      <c r="N69" s="20">
        <v>32</v>
      </c>
      <c r="O69" s="25">
        <v>8.6486486486486491</v>
      </c>
      <c r="P69" s="20"/>
      <c r="Q69" s="25">
        <v>0</v>
      </c>
      <c r="R69" s="20">
        <v>17</v>
      </c>
      <c r="S69" s="25">
        <v>8.0952380952380949</v>
      </c>
      <c r="T69" s="20">
        <v>29</v>
      </c>
      <c r="U69" s="25">
        <v>7.4358974358974361</v>
      </c>
      <c r="V69" s="20"/>
      <c r="W69" s="25">
        <v>0</v>
      </c>
      <c r="X69" s="20"/>
      <c r="Y69" s="25">
        <v>0</v>
      </c>
      <c r="Z69" s="20"/>
      <c r="AA69" s="25">
        <v>0</v>
      </c>
      <c r="AB69" s="20"/>
      <c r="AC69" s="25">
        <v>0</v>
      </c>
      <c r="AD69" s="20"/>
      <c r="AE69" s="25">
        <v>0</v>
      </c>
      <c r="AF69" s="20"/>
      <c r="AG69" s="25">
        <v>0</v>
      </c>
      <c r="AH69" s="25">
        <v>4.2</v>
      </c>
      <c r="AI69" s="26">
        <v>7.74</v>
      </c>
      <c r="AJ69" s="26">
        <v>7.92</v>
      </c>
      <c r="AK69" s="26">
        <v>0</v>
      </c>
      <c r="AL69" s="26">
        <v>0</v>
      </c>
      <c r="AM69" s="26">
        <v>0</v>
      </c>
      <c r="AN69" s="26">
        <v>0</v>
      </c>
      <c r="AO69" s="26">
        <v>0</v>
      </c>
      <c r="AP69" s="26">
        <v>13.5</v>
      </c>
      <c r="AQ69" s="26">
        <v>0</v>
      </c>
      <c r="AR69" s="26">
        <v>1.26</v>
      </c>
      <c r="AS69" s="26">
        <v>0</v>
      </c>
      <c r="AT69" s="25">
        <v>67.186880953977735</v>
      </c>
      <c r="AU69" s="23" t="s">
        <v>34</v>
      </c>
    </row>
    <row r="70" spans="1:47" x14ac:dyDescent="0.25">
      <c r="A70" s="20">
        <v>67</v>
      </c>
      <c r="B70" s="31">
        <v>6264</v>
      </c>
      <c r="C70" s="20"/>
      <c r="D70" s="20"/>
      <c r="E70" s="20"/>
      <c r="F70" s="20"/>
      <c r="G70" s="20"/>
      <c r="H70" s="20"/>
      <c r="I70" s="20"/>
      <c r="J70" s="20"/>
      <c r="K70" s="20"/>
      <c r="L70" s="20">
        <v>28</v>
      </c>
      <c r="M70" s="24">
        <v>9.0322580645161299</v>
      </c>
      <c r="N70" s="20">
        <v>28</v>
      </c>
      <c r="O70" s="25">
        <v>7.5675675675675675</v>
      </c>
      <c r="P70" s="20"/>
      <c r="Q70" s="25">
        <v>0</v>
      </c>
      <c r="R70" s="20">
        <v>14</v>
      </c>
      <c r="S70" s="25">
        <v>6.666666666666667</v>
      </c>
      <c r="T70" s="20">
        <v>34</v>
      </c>
      <c r="U70" s="25">
        <v>8.717948717948719</v>
      </c>
      <c r="V70" s="20"/>
      <c r="W70" s="25">
        <v>0</v>
      </c>
      <c r="X70" s="20"/>
      <c r="Y70" s="25">
        <v>0</v>
      </c>
      <c r="Z70" s="20"/>
      <c r="AA70" s="25">
        <v>0</v>
      </c>
      <c r="AB70" s="20"/>
      <c r="AC70" s="25">
        <v>0</v>
      </c>
      <c r="AD70" s="20"/>
      <c r="AE70" s="25">
        <v>0</v>
      </c>
      <c r="AF70" s="20"/>
      <c r="AG70" s="25">
        <v>0</v>
      </c>
      <c r="AH70" s="20">
        <v>4.7</v>
      </c>
      <c r="AI70" s="26">
        <v>9.9</v>
      </c>
      <c r="AJ70" s="26">
        <v>8.2799999999999994</v>
      </c>
      <c r="AK70" s="26">
        <v>0</v>
      </c>
      <c r="AL70" s="26">
        <v>0</v>
      </c>
      <c r="AM70" s="26">
        <v>0</v>
      </c>
      <c r="AN70" s="26">
        <v>0</v>
      </c>
      <c r="AO70" s="26">
        <v>0</v>
      </c>
      <c r="AP70" s="26">
        <v>0</v>
      </c>
      <c r="AQ70" s="26">
        <v>0</v>
      </c>
      <c r="AR70" s="26">
        <v>11.34</v>
      </c>
      <c r="AS70" s="26">
        <v>0</v>
      </c>
      <c r="AT70" s="25">
        <v>66.204441016699079</v>
      </c>
      <c r="AU70" s="23" t="s">
        <v>34</v>
      </c>
    </row>
    <row r="71" spans="1:47" x14ac:dyDescent="0.25">
      <c r="A71" s="20">
        <v>68</v>
      </c>
      <c r="B71" s="31">
        <v>46278</v>
      </c>
      <c r="C71" s="20"/>
      <c r="D71" s="20"/>
      <c r="E71" s="20"/>
      <c r="F71" s="20"/>
      <c r="G71" s="20"/>
      <c r="H71" s="20"/>
      <c r="I71" s="20"/>
      <c r="J71" s="20"/>
      <c r="K71" s="20"/>
      <c r="L71" s="20">
        <v>22</v>
      </c>
      <c r="M71" s="24">
        <v>7.096774193548387</v>
      </c>
      <c r="N71" s="20">
        <v>24</v>
      </c>
      <c r="O71" s="25">
        <v>6.4864864864864868</v>
      </c>
      <c r="P71" s="20"/>
      <c r="Q71" s="25">
        <v>0</v>
      </c>
      <c r="R71" s="20">
        <v>19</v>
      </c>
      <c r="S71" s="25">
        <v>9.0476190476190474</v>
      </c>
      <c r="T71" s="20">
        <v>28</v>
      </c>
      <c r="U71" s="25">
        <v>7.1794871794871797</v>
      </c>
      <c r="V71" s="20"/>
      <c r="W71" s="25">
        <v>0</v>
      </c>
      <c r="X71" s="20"/>
      <c r="Y71" s="25">
        <v>0</v>
      </c>
      <c r="Z71" s="20"/>
      <c r="AA71" s="25">
        <v>0</v>
      </c>
      <c r="AB71" s="20"/>
      <c r="AC71" s="25">
        <v>0</v>
      </c>
      <c r="AD71" s="20"/>
      <c r="AE71" s="25">
        <v>0</v>
      </c>
      <c r="AF71" s="20"/>
      <c r="AG71" s="25">
        <v>0</v>
      </c>
      <c r="AH71" s="20">
        <v>4.2</v>
      </c>
      <c r="AI71" s="26">
        <v>11.7</v>
      </c>
      <c r="AJ71" s="26">
        <v>5.04</v>
      </c>
      <c r="AK71" s="26">
        <v>0</v>
      </c>
      <c r="AL71" s="26">
        <v>0</v>
      </c>
      <c r="AM71" s="26">
        <v>0</v>
      </c>
      <c r="AN71" s="26">
        <v>0</v>
      </c>
      <c r="AO71" s="26">
        <v>0</v>
      </c>
      <c r="AP71" s="26">
        <v>13.320000000000002</v>
      </c>
      <c r="AQ71" s="26">
        <v>0</v>
      </c>
      <c r="AR71" s="26">
        <v>1.8</v>
      </c>
      <c r="AS71" s="26">
        <v>0</v>
      </c>
      <c r="AT71" s="25">
        <v>65.870366907141104</v>
      </c>
      <c r="AU71" s="23" t="s">
        <v>34</v>
      </c>
    </row>
    <row r="72" spans="1:47" x14ac:dyDescent="0.25">
      <c r="A72" s="20">
        <v>69</v>
      </c>
      <c r="B72" s="31">
        <v>22050</v>
      </c>
      <c r="C72" s="20"/>
      <c r="D72" s="20"/>
      <c r="E72" s="20"/>
      <c r="F72" s="20"/>
      <c r="G72" s="20"/>
      <c r="H72" s="20"/>
      <c r="I72" s="20"/>
      <c r="J72" s="20"/>
      <c r="K72" s="20"/>
      <c r="L72" s="20">
        <v>19</v>
      </c>
      <c r="M72" s="24">
        <v>6.129032258064516</v>
      </c>
      <c r="N72" s="20">
        <v>30</v>
      </c>
      <c r="O72" s="25">
        <v>8.1081081081081088</v>
      </c>
      <c r="P72" s="20"/>
      <c r="Q72" s="25">
        <v>0</v>
      </c>
      <c r="R72" s="20">
        <v>18</v>
      </c>
      <c r="S72" s="25">
        <v>8.5714285714285712</v>
      </c>
      <c r="T72" s="20">
        <v>30</v>
      </c>
      <c r="U72" s="25">
        <v>7.6923076923076916</v>
      </c>
      <c r="V72" s="20"/>
      <c r="W72" s="25">
        <v>0</v>
      </c>
      <c r="X72" s="20"/>
      <c r="Y72" s="25">
        <v>0</v>
      </c>
      <c r="Z72" s="20"/>
      <c r="AA72" s="25">
        <v>0</v>
      </c>
      <c r="AB72" s="20"/>
      <c r="AC72" s="25">
        <v>0</v>
      </c>
      <c r="AD72" s="20"/>
      <c r="AE72" s="25">
        <v>0</v>
      </c>
      <c r="AF72" s="20"/>
      <c r="AG72" s="25">
        <v>0</v>
      </c>
      <c r="AH72" s="20">
        <v>4.0999999999999996</v>
      </c>
      <c r="AI72" s="26">
        <v>6.8400000000000007</v>
      </c>
      <c r="AJ72" s="26">
        <v>5.4</v>
      </c>
      <c r="AK72" s="26">
        <v>0</v>
      </c>
      <c r="AL72" s="26">
        <v>0</v>
      </c>
      <c r="AM72" s="26">
        <v>0</v>
      </c>
      <c r="AN72" s="26">
        <v>0</v>
      </c>
      <c r="AO72" s="26">
        <v>0</v>
      </c>
      <c r="AP72" s="26">
        <v>14.940000000000001</v>
      </c>
      <c r="AQ72" s="26">
        <v>0</v>
      </c>
      <c r="AR72" s="26">
        <v>0.9</v>
      </c>
      <c r="AS72" s="26">
        <v>0</v>
      </c>
      <c r="AT72" s="25">
        <v>62.68087662990888</v>
      </c>
      <c r="AU72" s="23" t="s">
        <v>34</v>
      </c>
    </row>
    <row r="73" spans="1:47" x14ac:dyDescent="0.25">
      <c r="A73" s="20">
        <v>70</v>
      </c>
      <c r="B73" s="31">
        <v>645</v>
      </c>
      <c r="C73" s="20">
        <v>0.5</v>
      </c>
      <c r="D73" s="20"/>
      <c r="E73" s="20"/>
      <c r="F73" s="20"/>
      <c r="G73" s="20"/>
      <c r="H73" s="20"/>
      <c r="I73" s="20"/>
      <c r="J73" s="20"/>
      <c r="K73" s="20"/>
      <c r="L73" s="20">
        <v>24</v>
      </c>
      <c r="M73" s="24">
        <v>7.741935483870968</v>
      </c>
      <c r="N73" s="20">
        <v>33</v>
      </c>
      <c r="O73" s="25">
        <v>8.9189189189189193</v>
      </c>
      <c r="P73" s="20"/>
      <c r="Q73" s="25">
        <v>0</v>
      </c>
      <c r="R73" s="20">
        <v>17</v>
      </c>
      <c r="S73" s="25">
        <v>8.0952380952380949</v>
      </c>
      <c r="T73" s="20">
        <v>20</v>
      </c>
      <c r="U73" s="25">
        <v>5.1282051282051286</v>
      </c>
      <c r="V73" s="20"/>
      <c r="W73" s="25">
        <v>0</v>
      </c>
      <c r="X73" s="20"/>
      <c r="Y73" s="25">
        <v>0</v>
      </c>
      <c r="Z73" s="20"/>
      <c r="AA73" s="25">
        <v>0</v>
      </c>
      <c r="AB73" s="20"/>
      <c r="AC73" s="25">
        <v>0</v>
      </c>
      <c r="AD73" s="20"/>
      <c r="AE73" s="25">
        <v>0</v>
      </c>
      <c r="AF73" s="20"/>
      <c r="AG73" s="25">
        <v>0</v>
      </c>
      <c r="AH73" s="20">
        <v>4.5999999999999996</v>
      </c>
      <c r="AI73" s="26">
        <v>9.3600000000000012</v>
      </c>
      <c r="AJ73" s="26">
        <v>7.2</v>
      </c>
      <c r="AK73" s="26">
        <v>0</v>
      </c>
      <c r="AL73" s="26">
        <v>0</v>
      </c>
      <c r="AM73" s="26">
        <v>0</v>
      </c>
      <c r="AN73" s="26">
        <v>0</v>
      </c>
      <c r="AO73" s="26">
        <v>0</v>
      </c>
      <c r="AP73" s="26">
        <v>5.4</v>
      </c>
      <c r="AQ73" s="26">
        <v>0</v>
      </c>
      <c r="AR73" s="26">
        <v>0</v>
      </c>
      <c r="AS73" s="26">
        <v>0</v>
      </c>
      <c r="AT73" s="25">
        <v>56.944297626233116</v>
      </c>
      <c r="AU73" s="23" t="s">
        <v>34</v>
      </c>
    </row>
    <row r="74" spans="1:47" x14ac:dyDescent="0.25">
      <c r="A74" s="20">
        <v>71</v>
      </c>
      <c r="B74" s="31">
        <v>46965</v>
      </c>
      <c r="C74" s="20"/>
      <c r="D74" s="20"/>
      <c r="E74" s="20"/>
      <c r="F74" s="20"/>
      <c r="G74" s="20"/>
      <c r="H74" s="20"/>
      <c r="I74" s="20"/>
      <c r="J74" s="20"/>
      <c r="K74" s="20"/>
      <c r="L74" s="20">
        <v>22</v>
      </c>
      <c r="M74" s="24">
        <v>7.096774193548387</v>
      </c>
      <c r="N74" s="20">
        <v>23</v>
      </c>
      <c r="O74" s="25">
        <v>6.2162162162162158</v>
      </c>
      <c r="P74" s="20"/>
      <c r="Q74" s="25">
        <v>0</v>
      </c>
      <c r="R74" s="20">
        <v>10</v>
      </c>
      <c r="S74" s="25">
        <v>4.7619047619047619</v>
      </c>
      <c r="T74" s="20">
        <v>20</v>
      </c>
      <c r="U74" s="25">
        <v>5.1282051282051286</v>
      </c>
      <c r="V74" s="20"/>
      <c r="W74" s="25">
        <v>0</v>
      </c>
      <c r="X74" s="20"/>
      <c r="Y74" s="25">
        <v>0</v>
      </c>
      <c r="Z74" s="20"/>
      <c r="AA74" s="25">
        <v>0</v>
      </c>
      <c r="AB74" s="20"/>
      <c r="AC74" s="25">
        <v>0</v>
      </c>
      <c r="AD74" s="20"/>
      <c r="AE74" s="25">
        <v>0</v>
      </c>
      <c r="AF74" s="20"/>
      <c r="AG74" s="25">
        <v>0</v>
      </c>
      <c r="AH74" s="25">
        <v>4.2</v>
      </c>
      <c r="AI74" s="26">
        <v>8.4600000000000009</v>
      </c>
      <c r="AJ74" s="26">
        <v>6.8400000000000007</v>
      </c>
      <c r="AK74" s="26">
        <v>0</v>
      </c>
      <c r="AL74" s="26">
        <v>0</v>
      </c>
      <c r="AM74" s="26">
        <v>0</v>
      </c>
      <c r="AN74" s="26">
        <v>0</v>
      </c>
      <c r="AO74" s="26">
        <v>0</v>
      </c>
      <c r="AP74" s="26">
        <v>11.879999999999999</v>
      </c>
      <c r="AQ74" s="26">
        <v>0</v>
      </c>
      <c r="AR74" s="26">
        <v>1.26</v>
      </c>
      <c r="AS74" s="26">
        <v>0</v>
      </c>
      <c r="AT74" s="25">
        <v>55.843100299874493</v>
      </c>
      <c r="AU74" s="23" t="s">
        <v>34</v>
      </c>
    </row>
    <row r="75" spans="1:47" x14ac:dyDescent="0.25">
      <c r="A75" s="20">
        <v>72</v>
      </c>
      <c r="B75" s="31">
        <v>5152</v>
      </c>
      <c r="C75" s="20"/>
      <c r="D75" s="20"/>
      <c r="E75" s="20"/>
      <c r="F75" s="20"/>
      <c r="G75" s="20"/>
      <c r="H75" s="20"/>
      <c r="I75" s="20"/>
      <c r="J75" s="20"/>
      <c r="K75" s="20"/>
      <c r="L75" s="20">
        <v>0</v>
      </c>
      <c r="M75" s="24">
        <v>0</v>
      </c>
      <c r="N75" s="20"/>
      <c r="O75" s="25">
        <v>0</v>
      </c>
      <c r="P75" s="20"/>
      <c r="Q75" s="25">
        <v>0</v>
      </c>
      <c r="R75" s="20"/>
      <c r="S75" s="25">
        <v>0</v>
      </c>
      <c r="T75" s="20"/>
      <c r="U75" s="25">
        <v>0</v>
      </c>
      <c r="V75" s="20"/>
      <c r="W75" s="25">
        <v>0</v>
      </c>
      <c r="X75" s="20"/>
      <c r="Y75" s="25">
        <v>0</v>
      </c>
      <c r="Z75" s="20"/>
      <c r="AA75" s="25">
        <v>0</v>
      </c>
      <c r="AB75" s="20"/>
      <c r="AC75" s="25">
        <v>0</v>
      </c>
      <c r="AD75" s="20"/>
      <c r="AE75" s="25">
        <v>0</v>
      </c>
      <c r="AF75" s="20"/>
      <c r="AG75" s="25">
        <v>0</v>
      </c>
      <c r="AH75" s="20"/>
      <c r="AI75" s="26">
        <v>9.9</v>
      </c>
      <c r="AJ75" s="26">
        <v>12.24</v>
      </c>
      <c r="AK75" s="26">
        <v>0</v>
      </c>
      <c r="AL75" s="26">
        <v>0</v>
      </c>
      <c r="AM75" s="26">
        <v>0</v>
      </c>
      <c r="AN75" s="26">
        <v>0</v>
      </c>
      <c r="AO75" s="26">
        <v>0</v>
      </c>
      <c r="AP75" s="26">
        <v>15.84</v>
      </c>
      <c r="AQ75" s="26">
        <v>0</v>
      </c>
      <c r="AR75" s="26">
        <v>6.39</v>
      </c>
      <c r="AS75" s="26">
        <v>0</v>
      </c>
      <c r="AT75" s="25">
        <v>44.37</v>
      </c>
      <c r="AU75" s="23" t="s">
        <v>34</v>
      </c>
    </row>
    <row r="76" spans="1:47" x14ac:dyDescent="0.25">
      <c r="A76" s="20">
        <v>73</v>
      </c>
      <c r="B76" s="31">
        <v>1467</v>
      </c>
      <c r="C76" s="20"/>
      <c r="D76" s="20"/>
      <c r="E76" s="20"/>
      <c r="F76" s="20"/>
      <c r="G76" s="20"/>
      <c r="H76" s="20"/>
      <c r="I76" s="20"/>
      <c r="J76" s="20"/>
      <c r="K76" s="20"/>
      <c r="L76" s="20">
        <v>0</v>
      </c>
      <c r="M76" s="24">
        <v>0</v>
      </c>
      <c r="N76" s="20"/>
      <c r="O76" s="25">
        <v>0</v>
      </c>
      <c r="P76" s="20"/>
      <c r="Q76" s="25">
        <v>0</v>
      </c>
      <c r="R76" s="20"/>
      <c r="S76" s="25">
        <v>0</v>
      </c>
      <c r="T76" s="20"/>
      <c r="U76" s="25">
        <v>0</v>
      </c>
      <c r="V76" s="20"/>
      <c r="W76" s="25">
        <v>0</v>
      </c>
      <c r="X76" s="20"/>
      <c r="Y76" s="25">
        <v>0</v>
      </c>
      <c r="Z76" s="20"/>
      <c r="AA76" s="25">
        <v>0</v>
      </c>
      <c r="AB76" s="20"/>
      <c r="AC76" s="25">
        <v>0</v>
      </c>
      <c r="AD76" s="20"/>
      <c r="AE76" s="25">
        <v>0</v>
      </c>
      <c r="AF76" s="20"/>
      <c r="AG76" s="25">
        <v>0</v>
      </c>
      <c r="AH76" s="20"/>
      <c r="AI76" s="26">
        <v>7.74</v>
      </c>
      <c r="AJ76" s="26">
        <v>9</v>
      </c>
      <c r="AK76" s="26">
        <v>0</v>
      </c>
      <c r="AL76" s="26">
        <v>0</v>
      </c>
      <c r="AM76" s="26">
        <v>8.73</v>
      </c>
      <c r="AN76" s="26">
        <v>0</v>
      </c>
      <c r="AO76" s="26">
        <v>0</v>
      </c>
      <c r="AP76" s="26">
        <v>12.06</v>
      </c>
      <c r="AQ76" s="26">
        <v>0</v>
      </c>
      <c r="AR76" s="26">
        <v>0</v>
      </c>
      <c r="AS76" s="26">
        <v>0</v>
      </c>
      <c r="AT76" s="25">
        <v>37.53</v>
      </c>
      <c r="AU76" s="23" t="s">
        <v>34</v>
      </c>
    </row>
    <row r="77" spans="1:47" x14ac:dyDescent="0.25">
      <c r="A77" s="20">
        <v>74</v>
      </c>
      <c r="B77" s="31">
        <v>6245</v>
      </c>
      <c r="C77" s="20"/>
      <c r="D77" s="20"/>
      <c r="E77" s="20"/>
      <c r="F77" s="20"/>
      <c r="G77" s="20"/>
      <c r="H77" s="20"/>
      <c r="I77" s="20"/>
      <c r="J77" s="20"/>
      <c r="K77" s="20"/>
      <c r="L77" s="20">
        <v>0</v>
      </c>
      <c r="M77" s="24">
        <v>0</v>
      </c>
      <c r="N77" s="20"/>
      <c r="O77" s="25">
        <v>0</v>
      </c>
      <c r="P77" s="20"/>
      <c r="Q77" s="25">
        <v>0</v>
      </c>
      <c r="R77" s="20"/>
      <c r="S77" s="25">
        <v>0</v>
      </c>
      <c r="T77" s="20"/>
      <c r="U77" s="25">
        <v>0</v>
      </c>
      <c r="V77" s="20"/>
      <c r="W77" s="25">
        <v>0</v>
      </c>
      <c r="X77" s="20"/>
      <c r="Y77" s="25">
        <v>0</v>
      </c>
      <c r="Z77" s="20"/>
      <c r="AA77" s="25">
        <v>0</v>
      </c>
      <c r="AB77" s="20"/>
      <c r="AC77" s="25">
        <v>0</v>
      </c>
      <c r="AD77" s="20"/>
      <c r="AE77" s="25">
        <v>0</v>
      </c>
      <c r="AF77" s="20"/>
      <c r="AG77" s="25">
        <v>0</v>
      </c>
      <c r="AH77" s="20"/>
      <c r="AI77" s="26">
        <v>11.879999999999999</v>
      </c>
      <c r="AJ77" s="26">
        <v>10.08</v>
      </c>
      <c r="AK77" s="26">
        <v>0</v>
      </c>
      <c r="AL77" s="26">
        <v>0</v>
      </c>
      <c r="AM77" s="26">
        <v>0</v>
      </c>
      <c r="AN77" s="26">
        <v>0</v>
      </c>
      <c r="AO77" s="26">
        <v>0</v>
      </c>
      <c r="AP77" s="26">
        <v>0</v>
      </c>
      <c r="AQ77" s="26">
        <v>0</v>
      </c>
      <c r="AR77" s="26">
        <v>10.71</v>
      </c>
      <c r="AS77" s="26">
        <v>0</v>
      </c>
      <c r="AT77" s="25">
        <v>32.67</v>
      </c>
      <c r="AU77" s="23" t="s">
        <v>34</v>
      </c>
    </row>
    <row r="78" spans="1:47" x14ac:dyDescent="0.25">
      <c r="A78" s="20">
        <v>75</v>
      </c>
      <c r="B78" s="31">
        <v>5617</v>
      </c>
      <c r="C78" s="20"/>
      <c r="D78" s="20"/>
      <c r="E78" s="20"/>
      <c r="F78" s="20"/>
      <c r="G78" s="20"/>
      <c r="H78" s="20"/>
      <c r="I78" s="20"/>
      <c r="J78" s="20"/>
      <c r="K78" s="20"/>
      <c r="L78" s="20">
        <v>0</v>
      </c>
      <c r="M78" s="24">
        <v>0</v>
      </c>
      <c r="N78" s="20"/>
      <c r="O78" s="25">
        <v>0</v>
      </c>
      <c r="P78" s="20"/>
      <c r="Q78" s="25">
        <v>0</v>
      </c>
      <c r="R78" s="20"/>
      <c r="S78" s="25">
        <v>0</v>
      </c>
      <c r="T78" s="20"/>
      <c r="U78" s="25">
        <v>0</v>
      </c>
      <c r="V78" s="20"/>
      <c r="W78" s="25">
        <v>0</v>
      </c>
      <c r="X78" s="20"/>
      <c r="Y78" s="25">
        <v>0</v>
      </c>
      <c r="Z78" s="20"/>
      <c r="AA78" s="25">
        <v>0</v>
      </c>
      <c r="AB78" s="20"/>
      <c r="AC78" s="25">
        <v>0</v>
      </c>
      <c r="AD78" s="20"/>
      <c r="AE78" s="25">
        <v>0</v>
      </c>
      <c r="AF78" s="20"/>
      <c r="AG78" s="25">
        <v>0</v>
      </c>
      <c r="AH78" s="20"/>
      <c r="AI78" s="26">
        <v>6.8400000000000007</v>
      </c>
      <c r="AJ78" s="26">
        <v>13.320000000000002</v>
      </c>
      <c r="AK78" s="26">
        <v>3.96</v>
      </c>
      <c r="AL78" s="26">
        <v>0</v>
      </c>
      <c r="AM78" s="26">
        <v>6.57</v>
      </c>
      <c r="AN78" s="26">
        <v>0</v>
      </c>
      <c r="AO78" s="26">
        <v>0</v>
      </c>
      <c r="AP78" s="26">
        <v>0</v>
      </c>
      <c r="AQ78" s="26">
        <v>0</v>
      </c>
      <c r="AR78" s="26">
        <v>0</v>
      </c>
      <c r="AS78" s="26">
        <v>0</v>
      </c>
      <c r="AT78" s="25">
        <v>30.69</v>
      </c>
      <c r="AU78" s="23" t="s">
        <v>34</v>
      </c>
    </row>
    <row r="79" spans="1:47" x14ac:dyDescent="0.25">
      <c r="A79" s="20">
        <v>76</v>
      </c>
      <c r="B79" s="31">
        <v>6825</v>
      </c>
      <c r="C79" s="20"/>
      <c r="D79" s="20"/>
      <c r="E79" s="20"/>
      <c r="F79" s="20"/>
      <c r="G79" s="20"/>
      <c r="H79" s="20"/>
      <c r="I79" s="20"/>
      <c r="J79" s="20"/>
      <c r="K79" s="20"/>
      <c r="L79" s="20">
        <v>0</v>
      </c>
      <c r="M79" s="24">
        <v>0</v>
      </c>
      <c r="N79" s="20"/>
      <c r="O79" s="25">
        <v>0</v>
      </c>
      <c r="P79" s="20"/>
      <c r="Q79" s="25">
        <v>0</v>
      </c>
      <c r="R79" s="20"/>
      <c r="S79" s="25">
        <v>0</v>
      </c>
      <c r="T79" s="20"/>
      <c r="U79" s="25">
        <v>0</v>
      </c>
      <c r="V79" s="20"/>
      <c r="W79" s="25">
        <v>0</v>
      </c>
      <c r="X79" s="20"/>
      <c r="Y79" s="25">
        <v>0</v>
      </c>
      <c r="Z79" s="20"/>
      <c r="AA79" s="25">
        <v>0</v>
      </c>
      <c r="AB79" s="20"/>
      <c r="AC79" s="25">
        <v>0</v>
      </c>
      <c r="AD79" s="20"/>
      <c r="AE79" s="25">
        <v>0</v>
      </c>
      <c r="AF79" s="20"/>
      <c r="AG79" s="25">
        <v>0</v>
      </c>
      <c r="AH79" s="20"/>
      <c r="AI79" s="26">
        <v>9</v>
      </c>
      <c r="AJ79" s="26">
        <v>6.12</v>
      </c>
      <c r="AK79" s="26">
        <v>0</v>
      </c>
      <c r="AL79" s="26">
        <v>0</v>
      </c>
      <c r="AM79" s="26">
        <v>3.7800000000000002</v>
      </c>
      <c r="AN79" s="26">
        <v>0</v>
      </c>
      <c r="AO79" s="26">
        <v>0</v>
      </c>
      <c r="AP79" s="26">
        <v>10.08</v>
      </c>
      <c r="AQ79" s="26">
        <v>0</v>
      </c>
      <c r="AR79" s="26">
        <v>0</v>
      </c>
      <c r="AS79" s="26">
        <v>0</v>
      </c>
      <c r="AT79" s="25">
        <v>28.98</v>
      </c>
      <c r="AU79" s="23" t="s">
        <v>34</v>
      </c>
    </row>
    <row r="80" spans="1:47" x14ac:dyDescent="0.25">
      <c r="A80" s="20">
        <v>77</v>
      </c>
      <c r="B80" s="31">
        <v>2806</v>
      </c>
      <c r="C80" s="20"/>
      <c r="D80" s="20"/>
      <c r="E80" s="20"/>
      <c r="F80" s="20"/>
      <c r="G80" s="20"/>
      <c r="H80" s="20"/>
      <c r="I80" s="20"/>
      <c r="J80" s="20"/>
      <c r="K80" s="20"/>
      <c r="L80" s="20">
        <v>0</v>
      </c>
      <c r="M80" s="24">
        <v>0</v>
      </c>
      <c r="N80" s="20"/>
      <c r="O80" s="25">
        <v>0</v>
      </c>
      <c r="P80" s="20"/>
      <c r="Q80" s="25">
        <v>0</v>
      </c>
      <c r="R80" s="20"/>
      <c r="S80" s="25">
        <v>0</v>
      </c>
      <c r="T80" s="20"/>
      <c r="U80" s="25">
        <v>0</v>
      </c>
      <c r="V80" s="20"/>
      <c r="W80" s="25">
        <v>0</v>
      </c>
      <c r="X80" s="20"/>
      <c r="Y80" s="25">
        <v>0</v>
      </c>
      <c r="Z80" s="20"/>
      <c r="AA80" s="25">
        <v>0</v>
      </c>
      <c r="AB80" s="20"/>
      <c r="AC80" s="25">
        <v>0</v>
      </c>
      <c r="AD80" s="20"/>
      <c r="AE80" s="25">
        <v>0</v>
      </c>
      <c r="AF80" s="20"/>
      <c r="AG80" s="25">
        <v>0</v>
      </c>
      <c r="AH80" s="20"/>
      <c r="AI80" s="26">
        <v>6.8400000000000007</v>
      </c>
      <c r="AJ80" s="26">
        <v>8.64</v>
      </c>
      <c r="AK80" s="26">
        <v>0</v>
      </c>
      <c r="AL80" s="26">
        <v>0</v>
      </c>
      <c r="AM80" s="26">
        <v>0</v>
      </c>
      <c r="AN80" s="26">
        <v>0</v>
      </c>
      <c r="AO80" s="26">
        <v>0</v>
      </c>
      <c r="AP80" s="26">
        <v>10.08</v>
      </c>
      <c r="AQ80" s="26">
        <v>0</v>
      </c>
      <c r="AR80" s="26">
        <v>0</v>
      </c>
      <c r="AS80" s="26">
        <v>0</v>
      </c>
      <c r="AT80" s="25">
        <v>25.56</v>
      </c>
      <c r="AU80" s="23" t="s">
        <v>34</v>
      </c>
    </row>
    <row r="81" spans="1:47" x14ac:dyDescent="0.25">
      <c r="A81" s="20">
        <v>78</v>
      </c>
      <c r="B81" s="31">
        <v>7062</v>
      </c>
      <c r="C81" s="20"/>
      <c r="D81" s="20"/>
      <c r="E81" s="20"/>
      <c r="F81" s="20"/>
      <c r="G81" s="20"/>
      <c r="H81" s="20"/>
      <c r="I81" s="20"/>
      <c r="J81" s="20"/>
      <c r="K81" s="20"/>
      <c r="L81" s="20">
        <v>0</v>
      </c>
      <c r="M81" s="24">
        <v>0</v>
      </c>
      <c r="N81" s="20"/>
      <c r="O81" s="25">
        <v>0</v>
      </c>
      <c r="P81" s="20"/>
      <c r="Q81" s="25">
        <v>0</v>
      </c>
      <c r="R81" s="20"/>
      <c r="S81" s="25">
        <v>0</v>
      </c>
      <c r="T81" s="20"/>
      <c r="U81" s="25">
        <v>0</v>
      </c>
      <c r="V81" s="20"/>
      <c r="W81" s="25">
        <v>0</v>
      </c>
      <c r="X81" s="20"/>
      <c r="Y81" s="25">
        <v>0</v>
      </c>
      <c r="Z81" s="20"/>
      <c r="AA81" s="25">
        <v>0</v>
      </c>
      <c r="AB81" s="20"/>
      <c r="AC81" s="25">
        <v>0</v>
      </c>
      <c r="AD81" s="20"/>
      <c r="AE81" s="25">
        <v>0</v>
      </c>
      <c r="AF81" s="20"/>
      <c r="AG81" s="25">
        <v>0</v>
      </c>
      <c r="AH81" s="20"/>
      <c r="AI81" s="26">
        <v>5.2200000000000006</v>
      </c>
      <c r="AJ81" s="26">
        <v>10.8</v>
      </c>
      <c r="AK81" s="26">
        <v>0</v>
      </c>
      <c r="AL81" s="26">
        <v>0</v>
      </c>
      <c r="AM81" s="26">
        <v>0</v>
      </c>
      <c r="AN81" s="26">
        <v>0</v>
      </c>
      <c r="AO81" s="26">
        <v>0</v>
      </c>
      <c r="AP81" s="26">
        <v>9.18</v>
      </c>
      <c r="AQ81" s="26">
        <v>0</v>
      </c>
      <c r="AR81" s="26">
        <v>0</v>
      </c>
      <c r="AS81" s="26">
        <v>0</v>
      </c>
      <c r="AT81" s="25">
        <v>25.200000000000003</v>
      </c>
      <c r="AU81" s="23" t="s">
        <v>34</v>
      </c>
    </row>
    <row r="82" spans="1:47" x14ac:dyDescent="0.25">
      <c r="A82" s="20">
        <v>79</v>
      </c>
      <c r="B82" s="31">
        <v>531</v>
      </c>
      <c r="C82" s="20"/>
      <c r="D82" s="20"/>
      <c r="E82" s="20"/>
      <c r="F82" s="20"/>
      <c r="G82" s="20"/>
      <c r="H82" s="20"/>
      <c r="I82" s="20"/>
      <c r="J82" s="20"/>
      <c r="K82" s="20"/>
      <c r="L82" s="20">
        <v>0</v>
      </c>
      <c r="M82" s="24">
        <v>0</v>
      </c>
      <c r="N82" s="20"/>
      <c r="O82" s="25">
        <v>0</v>
      </c>
      <c r="P82" s="20"/>
      <c r="Q82" s="25">
        <v>0</v>
      </c>
      <c r="R82" s="20"/>
      <c r="S82" s="25">
        <v>0</v>
      </c>
      <c r="T82" s="20"/>
      <c r="U82" s="25">
        <v>0</v>
      </c>
      <c r="V82" s="20"/>
      <c r="W82" s="25">
        <v>0</v>
      </c>
      <c r="X82" s="20"/>
      <c r="Y82" s="25">
        <v>0</v>
      </c>
      <c r="Z82" s="20"/>
      <c r="AA82" s="25">
        <v>0</v>
      </c>
      <c r="AB82" s="20"/>
      <c r="AC82" s="25">
        <v>0</v>
      </c>
      <c r="AD82" s="20"/>
      <c r="AE82" s="25">
        <v>0</v>
      </c>
      <c r="AF82" s="20"/>
      <c r="AG82" s="25">
        <v>0</v>
      </c>
      <c r="AH82" s="20"/>
      <c r="AI82" s="26">
        <v>0</v>
      </c>
      <c r="AJ82" s="26">
        <v>11.879999999999999</v>
      </c>
      <c r="AK82" s="26">
        <v>0</v>
      </c>
      <c r="AL82" s="26">
        <v>0</v>
      </c>
      <c r="AM82" s="26">
        <v>0</v>
      </c>
      <c r="AN82" s="26">
        <v>0</v>
      </c>
      <c r="AO82" s="26">
        <v>0</v>
      </c>
      <c r="AP82" s="26">
        <v>12.78</v>
      </c>
      <c r="AQ82" s="26">
        <v>0</v>
      </c>
      <c r="AR82" s="26">
        <v>0</v>
      </c>
      <c r="AS82" s="26">
        <v>0</v>
      </c>
      <c r="AT82" s="25">
        <v>24.659999999999997</v>
      </c>
      <c r="AU82" s="23" t="s">
        <v>34</v>
      </c>
    </row>
    <row r="83" spans="1:47" x14ac:dyDescent="0.25">
      <c r="A83" s="20">
        <v>80</v>
      </c>
      <c r="B83" s="31">
        <v>8431</v>
      </c>
      <c r="C83" s="20"/>
      <c r="D83" s="20"/>
      <c r="E83" s="20"/>
      <c r="F83" s="20"/>
      <c r="G83" s="20"/>
      <c r="H83" s="20"/>
      <c r="I83" s="20"/>
      <c r="J83" s="20"/>
      <c r="K83" s="20"/>
      <c r="L83" s="20">
        <v>0</v>
      </c>
      <c r="M83" s="24">
        <v>0</v>
      </c>
      <c r="N83" s="20"/>
      <c r="O83" s="25">
        <v>0</v>
      </c>
      <c r="P83" s="20"/>
      <c r="Q83" s="25">
        <v>0</v>
      </c>
      <c r="R83" s="20"/>
      <c r="S83" s="25">
        <v>0</v>
      </c>
      <c r="T83" s="20"/>
      <c r="U83" s="25">
        <v>0</v>
      </c>
      <c r="V83" s="20"/>
      <c r="W83" s="25">
        <v>0</v>
      </c>
      <c r="X83" s="20"/>
      <c r="Y83" s="25">
        <v>0</v>
      </c>
      <c r="Z83" s="20"/>
      <c r="AA83" s="25">
        <v>0</v>
      </c>
      <c r="AB83" s="20"/>
      <c r="AC83" s="25">
        <v>0</v>
      </c>
      <c r="AD83" s="20"/>
      <c r="AE83" s="25">
        <v>0</v>
      </c>
      <c r="AF83" s="20"/>
      <c r="AG83" s="25">
        <v>0</v>
      </c>
      <c r="AH83" s="20"/>
      <c r="AI83" s="26">
        <v>2.88</v>
      </c>
      <c r="AJ83" s="26">
        <v>9</v>
      </c>
      <c r="AK83" s="26">
        <v>0</v>
      </c>
      <c r="AL83" s="26">
        <v>0</v>
      </c>
      <c r="AM83" s="26">
        <v>0</v>
      </c>
      <c r="AN83" s="26">
        <v>0</v>
      </c>
      <c r="AO83" s="26">
        <v>0</v>
      </c>
      <c r="AP83" s="26">
        <v>4.6800000000000006</v>
      </c>
      <c r="AQ83" s="26">
        <v>0</v>
      </c>
      <c r="AR83" s="26">
        <v>0</v>
      </c>
      <c r="AS83" s="26">
        <v>0</v>
      </c>
      <c r="AT83" s="25">
        <v>16.559999999999999</v>
      </c>
      <c r="AU83" s="23" t="s">
        <v>34</v>
      </c>
    </row>
    <row r="84" spans="1:47" x14ac:dyDescent="0.25">
      <c r="A84" s="20">
        <v>81</v>
      </c>
      <c r="B84" s="31">
        <v>7929</v>
      </c>
      <c r="C84" s="20"/>
      <c r="D84" s="20"/>
      <c r="E84" s="20"/>
      <c r="F84" s="20"/>
      <c r="G84" s="20"/>
      <c r="H84" s="20"/>
      <c r="I84" s="20"/>
      <c r="J84" s="20"/>
      <c r="K84" s="20"/>
      <c r="L84" s="20">
        <v>0</v>
      </c>
      <c r="M84" s="24">
        <v>0</v>
      </c>
      <c r="N84" s="20"/>
      <c r="O84" s="25">
        <v>0</v>
      </c>
      <c r="P84" s="20"/>
      <c r="Q84" s="25">
        <v>0</v>
      </c>
      <c r="R84" s="20"/>
      <c r="S84" s="25">
        <v>0</v>
      </c>
      <c r="T84" s="20"/>
      <c r="U84" s="25">
        <v>0</v>
      </c>
      <c r="V84" s="20"/>
      <c r="W84" s="25">
        <v>0</v>
      </c>
      <c r="X84" s="20"/>
      <c r="Y84" s="25">
        <v>0</v>
      </c>
      <c r="Z84" s="20"/>
      <c r="AA84" s="25">
        <v>0</v>
      </c>
      <c r="AB84" s="20"/>
      <c r="AC84" s="25">
        <v>0</v>
      </c>
      <c r="AD84" s="20"/>
      <c r="AE84" s="25">
        <v>0</v>
      </c>
      <c r="AF84" s="20"/>
      <c r="AG84" s="25">
        <v>0</v>
      </c>
      <c r="AH84" s="20"/>
      <c r="AI84" s="26">
        <v>0</v>
      </c>
      <c r="AJ84" s="26">
        <v>14.4</v>
      </c>
      <c r="AK84" s="26">
        <v>0</v>
      </c>
      <c r="AL84" s="26">
        <v>0</v>
      </c>
      <c r="AM84" s="26">
        <v>0</v>
      </c>
      <c r="AN84" s="26">
        <v>0</v>
      </c>
      <c r="AO84" s="26">
        <v>0</v>
      </c>
      <c r="AP84" s="26">
        <v>0</v>
      </c>
      <c r="AQ84" s="26">
        <v>0</v>
      </c>
      <c r="AR84" s="26">
        <v>0</v>
      </c>
      <c r="AS84" s="26">
        <v>0</v>
      </c>
      <c r="AT84" s="25">
        <v>14.4</v>
      </c>
      <c r="AU84" s="23" t="s">
        <v>34</v>
      </c>
    </row>
    <row r="85" spans="1:47" x14ac:dyDescent="0.25">
      <c r="A85" s="20">
        <v>82</v>
      </c>
      <c r="B85" s="31">
        <v>7107</v>
      </c>
      <c r="C85" s="20"/>
      <c r="D85" s="20"/>
      <c r="E85" s="20"/>
      <c r="F85" s="20"/>
      <c r="G85" s="20"/>
      <c r="H85" s="20"/>
      <c r="I85" s="20"/>
      <c r="J85" s="20"/>
      <c r="K85" s="20"/>
      <c r="L85" s="20">
        <v>0</v>
      </c>
      <c r="M85" s="24">
        <v>0</v>
      </c>
      <c r="N85" s="20"/>
      <c r="O85" s="25">
        <v>0</v>
      </c>
      <c r="P85" s="20"/>
      <c r="Q85" s="25">
        <v>0</v>
      </c>
      <c r="R85" s="20"/>
      <c r="S85" s="25">
        <v>0</v>
      </c>
      <c r="T85" s="20"/>
      <c r="U85" s="25">
        <v>0</v>
      </c>
      <c r="V85" s="20"/>
      <c r="W85" s="25">
        <v>0</v>
      </c>
      <c r="X85" s="20"/>
      <c r="Y85" s="25">
        <v>0</v>
      </c>
      <c r="Z85" s="20"/>
      <c r="AA85" s="25">
        <v>0</v>
      </c>
      <c r="AB85" s="20"/>
      <c r="AC85" s="25">
        <v>0</v>
      </c>
      <c r="AD85" s="20"/>
      <c r="AE85" s="25">
        <v>0</v>
      </c>
      <c r="AF85" s="20"/>
      <c r="AG85" s="25">
        <v>0</v>
      </c>
      <c r="AH85" s="20"/>
      <c r="AI85" s="26">
        <v>0</v>
      </c>
      <c r="AJ85" s="26">
        <v>12.959999999999999</v>
      </c>
      <c r="AK85" s="26">
        <v>0</v>
      </c>
      <c r="AL85" s="26">
        <v>0</v>
      </c>
      <c r="AM85" s="26">
        <v>0</v>
      </c>
      <c r="AN85" s="26">
        <v>0</v>
      </c>
      <c r="AO85" s="26">
        <v>0</v>
      </c>
      <c r="AP85" s="26">
        <v>0</v>
      </c>
      <c r="AQ85" s="26">
        <v>0</v>
      </c>
      <c r="AR85" s="26">
        <v>0</v>
      </c>
      <c r="AS85" s="26">
        <v>0</v>
      </c>
      <c r="AT85" s="25">
        <v>12.959999999999999</v>
      </c>
      <c r="AU85" s="23" t="s">
        <v>34</v>
      </c>
    </row>
    <row r="86" spans="1:47" x14ac:dyDescent="0.25">
      <c r="A86" s="20">
        <v>83</v>
      </c>
      <c r="B86" s="31">
        <v>9850</v>
      </c>
      <c r="C86" s="20"/>
      <c r="D86" s="20"/>
      <c r="E86" s="20"/>
      <c r="F86" s="20"/>
      <c r="G86" s="20"/>
      <c r="H86" s="20"/>
      <c r="I86" s="20"/>
      <c r="J86" s="20"/>
      <c r="K86" s="20"/>
      <c r="L86" s="20">
        <v>0</v>
      </c>
      <c r="M86" s="24">
        <v>0</v>
      </c>
      <c r="N86" s="20"/>
      <c r="O86" s="25">
        <v>0</v>
      </c>
      <c r="P86" s="20"/>
      <c r="Q86" s="25">
        <v>0</v>
      </c>
      <c r="R86" s="20"/>
      <c r="S86" s="25">
        <v>0</v>
      </c>
      <c r="T86" s="20"/>
      <c r="U86" s="25">
        <v>0</v>
      </c>
      <c r="V86" s="20"/>
      <c r="W86" s="25">
        <v>0</v>
      </c>
      <c r="X86" s="20"/>
      <c r="Y86" s="25">
        <v>0</v>
      </c>
      <c r="Z86" s="20"/>
      <c r="AA86" s="25">
        <v>0</v>
      </c>
      <c r="AB86" s="20"/>
      <c r="AC86" s="25">
        <v>0</v>
      </c>
      <c r="AD86" s="20"/>
      <c r="AE86" s="25">
        <v>0</v>
      </c>
      <c r="AF86" s="20"/>
      <c r="AG86" s="25">
        <v>0</v>
      </c>
      <c r="AH86" s="20"/>
      <c r="AI86" s="26">
        <v>0</v>
      </c>
      <c r="AJ86" s="26">
        <v>6.4799999999999995</v>
      </c>
      <c r="AK86" s="26">
        <v>0</v>
      </c>
      <c r="AL86" s="26">
        <v>0</v>
      </c>
      <c r="AM86" s="26">
        <v>0</v>
      </c>
      <c r="AN86" s="26">
        <v>0</v>
      </c>
      <c r="AO86" s="26">
        <v>0</v>
      </c>
      <c r="AP86" s="26">
        <v>4.32</v>
      </c>
      <c r="AQ86" s="26">
        <v>0</v>
      </c>
      <c r="AR86" s="26">
        <v>0</v>
      </c>
      <c r="AS86" s="26">
        <v>0</v>
      </c>
      <c r="AT86" s="25">
        <v>10.8</v>
      </c>
      <c r="AU86" s="23" t="s">
        <v>34</v>
      </c>
    </row>
    <row r="87" spans="1:47" x14ac:dyDescent="0.25">
      <c r="A87" s="20">
        <v>84</v>
      </c>
      <c r="B87" s="31">
        <v>8452</v>
      </c>
      <c r="C87" s="20"/>
      <c r="D87" s="20"/>
      <c r="E87" s="20"/>
      <c r="F87" s="20"/>
      <c r="G87" s="20"/>
      <c r="H87" s="20"/>
      <c r="I87" s="20"/>
      <c r="J87" s="20"/>
      <c r="K87" s="20"/>
      <c r="L87" s="20">
        <v>0</v>
      </c>
      <c r="M87" s="24">
        <v>0</v>
      </c>
      <c r="N87" s="20"/>
      <c r="O87" s="25">
        <v>0</v>
      </c>
      <c r="P87" s="20"/>
      <c r="Q87" s="25">
        <v>0</v>
      </c>
      <c r="R87" s="20"/>
      <c r="S87" s="25">
        <v>0</v>
      </c>
      <c r="T87" s="20"/>
      <c r="U87" s="25">
        <v>0</v>
      </c>
      <c r="V87" s="20"/>
      <c r="W87" s="25">
        <v>0</v>
      </c>
      <c r="X87" s="20"/>
      <c r="Y87" s="25">
        <v>0</v>
      </c>
      <c r="Z87" s="20"/>
      <c r="AA87" s="25">
        <v>0</v>
      </c>
      <c r="AB87" s="20"/>
      <c r="AC87" s="25">
        <v>0</v>
      </c>
      <c r="AD87" s="20"/>
      <c r="AE87" s="25">
        <v>0</v>
      </c>
      <c r="AF87" s="20"/>
      <c r="AG87" s="25">
        <v>0</v>
      </c>
      <c r="AH87" s="20"/>
      <c r="AI87" s="26">
        <v>0</v>
      </c>
      <c r="AJ87" s="26">
        <v>10.08</v>
      </c>
      <c r="AK87" s="26">
        <v>0</v>
      </c>
      <c r="AL87" s="26">
        <v>0</v>
      </c>
      <c r="AM87" s="26">
        <v>0</v>
      </c>
      <c r="AN87" s="26">
        <v>0</v>
      </c>
      <c r="AO87" s="26">
        <v>0</v>
      </c>
      <c r="AP87" s="26">
        <v>0</v>
      </c>
      <c r="AQ87" s="26">
        <v>0</v>
      </c>
      <c r="AR87" s="26">
        <v>0</v>
      </c>
      <c r="AS87" s="26">
        <v>0</v>
      </c>
      <c r="AT87" s="25">
        <v>10.08</v>
      </c>
      <c r="AU87" s="23" t="s">
        <v>34</v>
      </c>
    </row>
    <row r="88" spans="1:47" x14ac:dyDescent="0.25">
      <c r="A88" s="20">
        <v>85</v>
      </c>
      <c r="B88" s="31">
        <v>0</v>
      </c>
      <c r="C88" s="20">
        <v>0.5</v>
      </c>
      <c r="D88" s="20">
        <v>1</v>
      </c>
      <c r="E88" s="20"/>
      <c r="F88" s="20"/>
      <c r="G88" s="20"/>
      <c r="H88" s="20"/>
      <c r="I88" s="20"/>
      <c r="J88" s="20"/>
      <c r="K88" s="20"/>
      <c r="L88" s="20">
        <v>0</v>
      </c>
      <c r="M88" s="24">
        <v>0</v>
      </c>
      <c r="N88" s="20"/>
      <c r="O88" s="25">
        <v>0</v>
      </c>
      <c r="P88" s="20"/>
      <c r="Q88" s="25">
        <v>0</v>
      </c>
      <c r="R88" s="20"/>
      <c r="S88" s="25">
        <v>0</v>
      </c>
      <c r="T88" s="20"/>
      <c r="U88" s="25">
        <v>0</v>
      </c>
      <c r="V88" s="20"/>
      <c r="W88" s="25">
        <v>0</v>
      </c>
      <c r="X88" s="20"/>
      <c r="Y88" s="25">
        <v>0</v>
      </c>
      <c r="Z88" s="20"/>
      <c r="AA88" s="25">
        <v>0</v>
      </c>
      <c r="AB88" s="20"/>
      <c r="AC88" s="25">
        <v>0</v>
      </c>
      <c r="AD88" s="20"/>
      <c r="AE88" s="25">
        <v>0</v>
      </c>
      <c r="AF88" s="20"/>
      <c r="AG88" s="25">
        <v>0</v>
      </c>
      <c r="AH88" s="20"/>
      <c r="AI88" s="26">
        <v>0</v>
      </c>
      <c r="AJ88" s="26">
        <v>0</v>
      </c>
      <c r="AK88" s="26">
        <v>0</v>
      </c>
      <c r="AL88" s="26">
        <v>0</v>
      </c>
      <c r="AM88" s="26">
        <v>0</v>
      </c>
      <c r="AN88" s="26">
        <v>0</v>
      </c>
      <c r="AO88" s="26">
        <v>0</v>
      </c>
      <c r="AP88" s="26">
        <v>0</v>
      </c>
      <c r="AQ88" s="26">
        <v>0</v>
      </c>
      <c r="AR88" s="26">
        <v>0</v>
      </c>
      <c r="AS88" s="26">
        <v>0</v>
      </c>
      <c r="AT88" s="25">
        <v>1.5</v>
      </c>
      <c r="AU88" s="23" t="s">
        <v>34</v>
      </c>
    </row>
    <row r="89" spans="1:47" x14ac:dyDescent="0.25">
      <c r="A89" s="20">
        <v>86</v>
      </c>
      <c r="B89" s="31">
        <v>0</v>
      </c>
      <c r="C89" s="20"/>
      <c r="D89" s="20"/>
      <c r="E89" s="20"/>
      <c r="F89" s="20"/>
      <c r="G89" s="20"/>
      <c r="H89" s="20"/>
      <c r="I89" s="20"/>
      <c r="J89" s="20"/>
      <c r="K89" s="20"/>
      <c r="L89" s="20">
        <v>0</v>
      </c>
      <c r="M89" s="24">
        <v>0</v>
      </c>
      <c r="N89" s="20"/>
      <c r="O89" s="25">
        <v>0</v>
      </c>
      <c r="P89" s="20"/>
      <c r="Q89" s="25">
        <v>0</v>
      </c>
      <c r="R89" s="20"/>
      <c r="S89" s="25">
        <v>0</v>
      </c>
      <c r="T89" s="20"/>
      <c r="U89" s="25">
        <v>0</v>
      </c>
      <c r="V89" s="20"/>
      <c r="W89" s="25">
        <v>0</v>
      </c>
      <c r="X89" s="20"/>
      <c r="Y89" s="25">
        <v>0</v>
      </c>
      <c r="Z89" s="20"/>
      <c r="AA89" s="25">
        <v>0</v>
      </c>
      <c r="AB89" s="20"/>
      <c r="AC89" s="25">
        <v>0</v>
      </c>
      <c r="AD89" s="20"/>
      <c r="AE89" s="25">
        <v>0</v>
      </c>
      <c r="AF89" s="20"/>
      <c r="AG89" s="25">
        <v>0</v>
      </c>
      <c r="AH89" s="20"/>
      <c r="AI89" s="26">
        <v>0</v>
      </c>
      <c r="AJ89" s="26">
        <v>0</v>
      </c>
      <c r="AK89" s="26">
        <v>0</v>
      </c>
      <c r="AL89" s="26">
        <v>0</v>
      </c>
      <c r="AM89" s="26">
        <v>0</v>
      </c>
      <c r="AN89" s="26">
        <v>0</v>
      </c>
      <c r="AO89" s="26">
        <v>0</v>
      </c>
      <c r="AP89" s="26">
        <v>0</v>
      </c>
      <c r="AQ89" s="26">
        <v>0</v>
      </c>
      <c r="AR89" s="26">
        <v>0</v>
      </c>
      <c r="AS89" s="26">
        <v>0</v>
      </c>
      <c r="AT89" s="25">
        <v>0</v>
      </c>
      <c r="AU89" s="23" t="s">
        <v>34</v>
      </c>
    </row>
    <row r="90" spans="1:47" x14ac:dyDescent="0.25">
      <c r="AI90" s="30"/>
    </row>
    <row r="91" spans="1:47" x14ac:dyDescent="0.25">
      <c r="AI91" s="30"/>
    </row>
    <row r="92" spans="1:47" x14ac:dyDescent="0.25">
      <c r="AI92" s="30"/>
    </row>
    <row r="93" spans="1:47" x14ac:dyDescent="0.25">
      <c r="AI93" s="30"/>
    </row>
    <row r="94" spans="1:47" x14ac:dyDescent="0.25">
      <c r="AI94" s="30"/>
    </row>
    <row r="95" spans="1:47" x14ac:dyDescent="0.25">
      <c r="AI95" s="30"/>
    </row>
    <row r="96" spans="1:47" x14ac:dyDescent="0.25">
      <c r="AI96" s="30"/>
    </row>
    <row r="97" spans="35:35" x14ac:dyDescent="0.25">
      <c r="AI97" s="30"/>
    </row>
    <row r="98" spans="35:35" x14ac:dyDescent="0.25">
      <c r="AI98" s="30"/>
    </row>
    <row r="99" spans="35:35" x14ac:dyDescent="0.25">
      <c r="AI99" s="30"/>
    </row>
    <row r="100" spans="35:35" x14ac:dyDescent="0.25">
      <c r="AI100" s="30"/>
    </row>
    <row r="101" spans="35:35" x14ac:dyDescent="0.25">
      <c r="AI101" s="30"/>
    </row>
    <row r="102" spans="35:35" x14ac:dyDescent="0.25">
      <c r="AI102" s="30"/>
    </row>
    <row r="103" spans="35:35" x14ac:dyDescent="0.25">
      <c r="AI103" s="30"/>
    </row>
    <row r="104" spans="35:35" x14ac:dyDescent="0.25">
      <c r="AI104" s="30"/>
    </row>
    <row r="105" spans="35:35" x14ac:dyDescent="0.25">
      <c r="AI105" s="30"/>
    </row>
    <row r="106" spans="35:35" x14ac:dyDescent="0.25">
      <c r="AI106" s="30"/>
    </row>
    <row r="107" spans="35:35" x14ac:dyDescent="0.25">
      <c r="AI107" s="30"/>
    </row>
    <row r="108" spans="35:35" x14ac:dyDescent="0.25">
      <c r="AI108" s="30"/>
    </row>
    <row r="109" spans="35:35" x14ac:dyDescent="0.25">
      <c r="AI109" s="30"/>
    </row>
    <row r="110" spans="35:35" x14ac:dyDescent="0.25">
      <c r="AI110" s="30"/>
    </row>
    <row r="111" spans="35:35" x14ac:dyDescent="0.25">
      <c r="AI111" s="30"/>
    </row>
    <row r="112" spans="35:35" x14ac:dyDescent="0.25">
      <c r="AI112" s="30"/>
    </row>
    <row r="113" spans="35:35" x14ac:dyDescent="0.25">
      <c r="AI113" s="30"/>
    </row>
    <row r="114" spans="35:35" x14ac:dyDescent="0.25">
      <c r="AI114" s="30"/>
    </row>
    <row r="115" spans="35:35" x14ac:dyDescent="0.25">
      <c r="AI115" s="30"/>
    </row>
    <row r="116" spans="35:35" x14ac:dyDescent="0.25">
      <c r="AI116" s="30"/>
    </row>
    <row r="117" spans="35:35" x14ac:dyDescent="0.25">
      <c r="AI117" s="30"/>
    </row>
    <row r="118" spans="35:35" x14ac:dyDescent="0.25">
      <c r="AI118" s="30"/>
    </row>
    <row r="119" spans="35:35" x14ac:dyDescent="0.25">
      <c r="AI119" s="30"/>
    </row>
    <row r="120" spans="35:35" x14ac:dyDescent="0.25">
      <c r="AI120" s="30"/>
    </row>
    <row r="121" spans="35:35" x14ac:dyDescent="0.25">
      <c r="AI121" s="30"/>
    </row>
    <row r="122" spans="35:35" x14ac:dyDescent="0.25">
      <c r="AI122" s="30"/>
    </row>
    <row r="123" spans="35:35" x14ac:dyDescent="0.25">
      <c r="AI123" s="30"/>
    </row>
    <row r="124" spans="35:35" x14ac:dyDescent="0.25">
      <c r="AI124" s="30"/>
    </row>
    <row r="125" spans="35:35" x14ac:dyDescent="0.25">
      <c r="AI125" s="30"/>
    </row>
    <row r="126" spans="35:35" x14ac:dyDescent="0.25">
      <c r="AI126" s="30"/>
    </row>
    <row r="127" spans="35:35" x14ac:dyDescent="0.25">
      <c r="AI127" s="30"/>
    </row>
    <row r="128" spans="35:35" x14ac:dyDescent="0.25">
      <c r="AI128" s="30"/>
    </row>
    <row r="129" spans="35:35" x14ac:dyDescent="0.25">
      <c r="AI129" s="30"/>
    </row>
    <row r="130" spans="35:35" x14ac:dyDescent="0.25">
      <c r="AI130" s="30"/>
    </row>
    <row r="131" spans="35:35" x14ac:dyDescent="0.25">
      <c r="AI131" s="30"/>
    </row>
    <row r="132" spans="35:35" x14ac:dyDescent="0.25">
      <c r="AI132" s="30"/>
    </row>
    <row r="133" spans="35:35" x14ac:dyDescent="0.25">
      <c r="AI133" s="30"/>
    </row>
    <row r="134" spans="35:35" x14ac:dyDescent="0.25">
      <c r="AI134" s="30"/>
    </row>
    <row r="135" spans="35:35" x14ac:dyDescent="0.25">
      <c r="AI135" s="30"/>
    </row>
    <row r="136" spans="35:35" x14ac:dyDescent="0.25">
      <c r="AI136" s="30"/>
    </row>
    <row r="137" spans="35:35" x14ac:dyDescent="0.25">
      <c r="AI137" s="30"/>
    </row>
    <row r="138" spans="35:35" x14ac:dyDescent="0.25">
      <c r="AI138" s="30"/>
    </row>
    <row r="139" spans="35:35" x14ac:dyDescent="0.25">
      <c r="AI139" s="30"/>
    </row>
    <row r="140" spans="35:35" x14ac:dyDescent="0.25">
      <c r="AI140" s="30"/>
    </row>
    <row r="141" spans="35:35" x14ac:dyDescent="0.25">
      <c r="AI141" s="30"/>
    </row>
    <row r="142" spans="35:35" x14ac:dyDescent="0.25">
      <c r="AI142" s="30"/>
    </row>
    <row r="143" spans="35:35" x14ac:dyDescent="0.25">
      <c r="AI143" s="30"/>
    </row>
    <row r="144" spans="35:35" x14ac:dyDescent="0.25">
      <c r="AI144" s="30"/>
    </row>
    <row r="145" spans="35:35" x14ac:dyDescent="0.25">
      <c r="AI145" s="30"/>
    </row>
    <row r="146" spans="35:35" x14ac:dyDescent="0.25">
      <c r="AI146" s="30"/>
    </row>
    <row r="147" spans="35:35" x14ac:dyDescent="0.25">
      <c r="AI147" s="30"/>
    </row>
    <row r="148" spans="35:35" x14ac:dyDescent="0.25">
      <c r="AI148" s="30"/>
    </row>
    <row r="149" spans="35:35" x14ac:dyDescent="0.25">
      <c r="AI149" s="30"/>
    </row>
    <row r="150" spans="35:35" x14ac:dyDescent="0.25">
      <c r="AI150" s="30"/>
    </row>
    <row r="151" spans="35:35" x14ac:dyDescent="0.25">
      <c r="AI151" s="30"/>
    </row>
    <row r="152" spans="35:35" x14ac:dyDescent="0.25">
      <c r="AI152" s="30"/>
    </row>
    <row r="153" spans="35:35" x14ac:dyDescent="0.25">
      <c r="AI153" s="30"/>
    </row>
    <row r="154" spans="35:35" x14ac:dyDescent="0.25">
      <c r="AI154" s="30"/>
    </row>
    <row r="155" spans="35:35" x14ac:dyDescent="0.25">
      <c r="AI155" s="30"/>
    </row>
    <row r="156" spans="35:35" x14ac:dyDescent="0.25">
      <c r="AI156" s="30"/>
    </row>
    <row r="157" spans="35:35" x14ac:dyDescent="0.25">
      <c r="AI157" s="30"/>
    </row>
    <row r="158" spans="35:35" x14ac:dyDescent="0.25">
      <c r="AI158" s="30"/>
    </row>
    <row r="159" spans="35:35" x14ac:dyDescent="0.25">
      <c r="AI159" s="30"/>
    </row>
    <row r="160" spans="35:35" x14ac:dyDescent="0.25">
      <c r="AI160" s="30"/>
    </row>
    <row r="161" spans="35:35" x14ac:dyDescent="0.25">
      <c r="AI161" s="30"/>
    </row>
    <row r="162" spans="35:35" x14ac:dyDescent="0.25">
      <c r="AI162" s="30"/>
    </row>
    <row r="163" spans="35:35" x14ac:dyDescent="0.25">
      <c r="AI163" s="30"/>
    </row>
    <row r="164" spans="35:35" x14ac:dyDescent="0.25">
      <c r="AI164" s="30"/>
    </row>
    <row r="165" spans="35:35" x14ac:dyDescent="0.25">
      <c r="AI165" s="30"/>
    </row>
    <row r="166" spans="35:35" x14ac:dyDescent="0.25">
      <c r="AI166" s="30"/>
    </row>
    <row r="167" spans="35:35" x14ac:dyDescent="0.25">
      <c r="AI167" s="30"/>
    </row>
    <row r="168" spans="35:35" x14ac:dyDescent="0.25">
      <c r="AI168" s="30"/>
    </row>
    <row r="169" spans="35:35" x14ac:dyDescent="0.25">
      <c r="AI169" s="30"/>
    </row>
    <row r="170" spans="35:35" x14ac:dyDescent="0.25">
      <c r="AI170" s="30"/>
    </row>
    <row r="171" spans="35:35" x14ac:dyDescent="0.25">
      <c r="AI171" s="30"/>
    </row>
    <row r="172" spans="35:35" x14ac:dyDescent="0.25">
      <c r="AI172" s="30"/>
    </row>
    <row r="173" spans="35:35" x14ac:dyDescent="0.25">
      <c r="AI173" s="30"/>
    </row>
    <row r="174" spans="35:35" x14ac:dyDescent="0.25">
      <c r="AI174" s="30"/>
    </row>
    <row r="175" spans="35:35" x14ac:dyDescent="0.25">
      <c r="AI175" s="30"/>
    </row>
    <row r="176" spans="35:35" x14ac:dyDescent="0.25">
      <c r="AI176" s="30"/>
    </row>
    <row r="177" spans="35:35" x14ac:dyDescent="0.25">
      <c r="AI177" s="30"/>
    </row>
    <row r="178" spans="35:35" x14ac:dyDescent="0.25">
      <c r="AI178" s="30"/>
    </row>
    <row r="179" spans="35:35" x14ac:dyDescent="0.25">
      <c r="AI179" s="30"/>
    </row>
    <row r="180" spans="35:35" x14ac:dyDescent="0.25">
      <c r="AI180" s="30"/>
    </row>
    <row r="181" spans="35:35" x14ac:dyDescent="0.25">
      <c r="AI181" s="30"/>
    </row>
    <row r="182" spans="35:35" x14ac:dyDescent="0.25">
      <c r="AI182" s="30"/>
    </row>
    <row r="183" spans="35:35" x14ac:dyDescent="0.25">
      <c r="AI183" s="30"/>
    </row>
    <row r="184" spans="35:35" x14ac:dyDescent="0.25">
      <c r="AI184" s="30"/>
    </row>
    <row r="185" spans="35:35" x14ac:dyDescent="0.25">
      <c r="AI185" s="30"/>
    </row>
    <row r="186" spans="35:35" x14ac:dyDescent="0.25">
      <c r="AI186" s="30"/>
    </row>
    <row r="187" spans="35:35" x14ac:dyDescent="0.25">
      <c r="AI187" s="30"/>
    </row>
    <row r="188" spans="35:35" x14ac:dyDescent="0.25">
      <c r="AI188" s="30"/>
    </row>
    <row r="189" spans="35:35" x14ac:dyDescent="0.25">
      <c r="AI189" s="30"/>
    </row>
    <row r="190" spans="35:35" x14ac:dyDescent="0.25">
      <c r="AI190" s="30"/>
    </row>
    <row r="191" spans="35:35" x14ac:dyDescent="0.25">
      <c r="AI191" s="30"/>
    </row>
    <row r="192" spans="35:35" x14ac:dyDescent="0.25">
      <c r="AI192" s="30"/>
    </row>
    <row r="193" spans="35:35" x14ac:dyDescent="0.25">
      <c r="AI193" s="30"/>
    </row>
    <row r="194" spans="35:35" x14ac:dyDescent="0.25">
      <c r="AI194" s="30"/>
    </row>
    <row r="195" spans="35:35" x14ac:dyDescent="0.25">
      <c r="AI195" s="30"/>
    </row>
    <row r="196" spans="35:35" x14ac:dyDescent="0.25">
      <c r="AI196" s="30"/>
    </row>
    <row r="197" spans="35:35" x14ac:dyDescent="0.25">
      <c r="AI197" s="30"/>
    </row>
    <row r="198" spans="35:35" x14ac:dyDescent="0.25">
      <c r="AI198" s="30"/>
    </row>
    <row r="199" spans="35:35" x14ac:dyDescent="0.25">
      <c r="AI199" s="30"/>
    </row>
    <row r="200" spans="35:35" x14ac:dyDescent="0.25">
      <c r="AI200" s="30"/>
    </row>
    <row r="201" spans="35:35" x14ac:dyDescent="0.25">
      <c r="AI201" s="30"/>
    </row>
    <row r="202" spans="35:35" x14ac:dyDescent="0.25">
      <c r="AI202" s="30"/>
    </row>
    <row r="203" spans="35:35" x14ac:dyDescent="0.25">
      <c r="AI203" s="30"/>
    </row>
    <row r="204" spans="35:35" x14ac:dyDescent="0.25">
      <c r="AI204" s="30"/>
    </row>
    <row r="205" spans="35:35" x14ac:dyDescent="0.25">
      <c r="AI205" s="30"/>
    </row>
    <row r="206" spans="35:35" x14ac:dyDescent="0.25">
      <c r="AI206" s="30"/>
    </row>
    <row r="207" spans="35:35" x14ac:dyDescent="0.25">
      <c r="AI207" s="30"/>
    </row>
    <row r="208" spans="35:35" x14ac:dyDescent="0.25">
      <c r="AI208" s="30"/>
    </row>
    <row r="209" spans="35:35" x14ac:dyDescent="0.25">
      <c r="AI209" s="30"/>
    </row>
    <row r="210" spans="35:35" x14ac:dyDescent="0.25">
      <c r="AI210" s="30"/>
    </row>
    <row r="211" spans="35:35" x14ac:dyDescent="0.25">
      <c r="AI211" s="30"/>
    </row>
    <row r="212" spans="35:35" x14ac:dyDescent="0.25">
      <c r="AI212" s="30"/>
    </row>
    <row r="213" spans="35:35" x14ac:dyDescent="0.25">
      <c r="AI213" s="30"/>
    </row>
    <row r="214" spans="35:35" x14ac:dyDescent="0.25">
      <c r="AI214" s="30"/>
    </row>
    <row r="215" spans="35:35" x14ac:dyDescent="0.25">
      <c r="AI215" s="30"/>
    </row>
    <row r="216" spans="35:35" x14ac:dyDescent="0.25">
      <c r="AI216" s="30"/>
    </row>
    <row r="217" spans="35:35" x14ac:dyDescent="0.25">
      <c r="AI217" s="30"/>
    </row>
    <row r="218" spans="35:35" x14ac:dyDescent="0.25">
      <c r="AI218" s="30"/>
    </row>
    <row r="219" spans="35:35" x14ac:dyDescent="0.25">
      <c r="AI219" s="30"/>
    </row>
    <row r="220" spans="35:35" x14ac:dyDescent="0.25">
      <c r="AI220" s="30"/>
    </row>
    <row r="221" spans="35:35" x14ac:dyDescent="0.25">
      <c r="AI221" s="30"/>
    </row>
    <row r="222" spans="35:35" x14ac:dyDescent="0.25">
      <c r="AI222" s="30"/>
    </row>
    <row r="223" spans="35:35" x14ac:dyDescent="0.25">
      <c r="AI223" s="30"/>
    </row>
    <row r="224" spans="35:35" x14ac:dyDescent="0.25">
      <c r="AI224" s="30"/>
    </row>
    <row r="225" spans="35:35" x14ac:dyDescent="0.25">
      <c r="AI225" s="30"/>
    </row>
    <row r="226" spans="35:35" x14ac:dyDescent="0.25">
      <c r="AI226" s="30"/>
    </row>
    <row r="227" spans="35:35" x14ac:dyDescent="0.25">
      <c r="AI227" s="30"/>
    </row>
    <row r="228" spans="35:35" x14ac:dyDescent="0.25">
      <c r="AI228" s="30"/>
    </row>
    <row r="229" spans="35:35" x14ac:dyDescent="0.25">
      <c r="AI229" s="30"/>
    </row>
    <row r="230" spans="35:35" x14ac:dyDescent="0.25">
      <c r="AI230" s="30"/>
    </row>
    <row r="231" spans="35:35" x14ac:dyDescent="0.25">
      <c r="AI231" s="30"/>
    </row>
    <row r="232" spans="35:35" x14ac:dyDescent="0.25">
      <c r="AI232" s="30"/>
    </row>
    <row r="233" spans="35:35" x14ac:dyDescent="0.25">
      <c r="AI233" s="30"/>
    </row>
    <row r="234" spans="35:35" x14ac:dyDescent="0.25">
      <c r="AI234" s="30"/>
    </row>
    <row r="235" spans="35:35" x14ac:dyDescent="0.25">
      <c r="AI235" s="30"/>
    </row>
    <row r="236" spans="35:35" x14ac:dyDescent="0.25">
      <c r="AI236" s="30"/>
    </row>
    <row r="237" spans="35:35" x14ac:dyDescent="0.25">
      <c r="AI237" s="30"/>
    </row>
    <row r="238" spans="35:35" x14ac:dyDescent="0.25">
      <c r="AI238" s="30"/>
    </row>
    <row r="239" spans="35:35" x14ac:dyDescent="0.25">
      <c r="AI239" s="30"/>
    </row>
    <row r="240" spans="35:35" x14ac:dyDescent="0.25">
      <c r="AI240" s="30"/>
    </row>
    <row r="241" spans="35:35" x14ac:dyDescent="0.25">
      <c r="AI241" s="30"/>
    </row>
    <row r="242" spans="35:35" x14ac:dyDescent="0.25">
      <c r="AI242" s="30"/>
    </row>
    <row r="243" spans="35:35" x14ac:dyDescent="0.25">
      <c r="AI243" s="30"/>
    </row>
    <row r="244" spans="35:35" x14ac:dyDescent="0.25">
      <c r="AI244" s="30"/>
    </row>
    <row r="245" spans="35:35" x14ac:dyDescent="0.25">
      <c r="AI245" s="30"/>
    </row>
    <row r="246" spans="35:35" x14ac:dyDescent="0.25">
      <c r="AI246" s="30"/>
    </row>
    <row r="247" spans="35:35" x14ac:dyDescent="0.25">
      <c r="AI247" s="30"/>
    </row>
    <row r="248" spans="35:35" x14ac:dyDescent="0.25">
      <c r="AI248" s="30"/>
    </row>
    <row r="249" spans="35:35" x14ac:dyDescent="0.25">
      <c r="AI249" s="30"/>
    </row>
    <row r="250" spans="35:35" x14ac:dyDescent="0.25">
      <c r="AI250" s="30"/>
    </row>
    <row r="251" spans="35:35" x14ac:dyDescent="0.25">
      <c r="AI251" s="30"/>
    </row>
    <row r="252" spans="35:35" x14ac:dyDescent="0.25">
      <c r="AI252" s="30"/>
    </row>
    <row r="253" spans="35:35" x14ac:dyDescent="0.25">
      <c r="AI253" s="30"/>
    </row>
    <row r="254" spans="35:35" x14ac:dyDescent="0.25">
      <c r="AI254" s="30"/>
    </row>
    <row r="255" spans="35:35" x14ac:dyDescent="0.25">
      <c r="AI255" s="30"/>
    </row>
    <row r="256" spans="35:35" x14ac:dyDescent="0.25">
      <c r="AI256" s="30"/>
    </row>
    <row r="257" spans="35:35" x14ac:dyDescent="0.25">
      <c r="AI257" s="30"/>
    </row>
    <row r="258" spans="35:35" x14ac:dyDescent="0.25">
      <c r="AI258" s="30"/>
    </row>
    <row r="259" spans="35:35" x14ac:dyDescent="0.25">
      <c r="AI259" s="30"/>
    </row>
    <row r="260" spans="35:35" x14ac:dyDescent="0.25">
      <c r="AI260" s="30"/>
    </row>
    <row r="261" spans="35:35" x14ac:dyDescent="0.25">
      <c r="AI261" s="30"/>
    </row>
    <row r="262" spans="35:35" x14ac:dyDescent="0.25">
      <c r="AI262" s="30"/>
    </row>
    <row r="263" spans="35:35" x14ac:dyDescent="0.25">
      <c r="AI263" s="30"/>
    </row>
    <row r="264" spans="35:35" x14ac:dyDescent="0.25">
      <c r="AI264" s="30"/>
    </row>
    <row r="265" spans="35:35" x14ac:dyDescent="0.25">
      <c r="AI265" s="30"/>
    </row>
    <row r="266" spans="35:35" x14ac:dyDescent="0.25">
      <c r="AI266" s="30"/>
    </row>
    <row r="267" spans="35:35" x14ac:dyDescent="0.25">
      <c r="AI267" s="30"/>
    </row>
    <row r="268" spans="35:35" x14ac:dyDescent="0.25">
      <c r="AI268" s="30"/>
    </row>
    <row r="269" spans="35:35" x14ac:dyDescent="0.25">
      <c r="AI269" s="30"/>
    </row>
    <row r="270" spans="35:35" x14ac:dyDescent="0.25">
      <c r="AI270" s="30"/>
    </row>
    <row r="271" spans="35:35" x14ac:dyDescent="0.25">
      <c r="AI271" s="30"/>
    </row>
    <row r="272" spans="35:35" x14ac:dyDescent="0.25">
      <c r="AI272" s="30"/>
    </row>
    <row r="273" spans="35:35" x14ac:dyDescent="0.25">
      <c r="AI273" s="30"/>
    </row>
    <row r="274" spans="35:35" x14ac:dyDescent="0.25">
      <c r="AI274" s="30"/>
    </row>
    <row r="275" spans="35:35" x14ac:dyDescent="0.25">
      <c r="AI275" s="30"/>
    </row>
    <row r="276" spans="35:35" x14ac:dyDescent="0.25">
      <c r="AI276" s="30"/>
    </row>
    <row r="277" spans="35:35" x14ac:dyDescent="0.25">
      <c r="AI277" s="30"/>
    </row>
    <row r="278" spans="35:35" x14ac:dyDescent="0.25">
      <c r="AI278" s="30"/>
    </row>
    <row r="279" spans="35:35" x14ac:dyDescent="0.25">
      <c r="AI279" s="30"/>
    </row>
    <row r="280" spans="35:35" x14ac:dyDescent="0.25">
      <c r="AI280" s="30"/>
    </row>
    <row r="281" spans="35:35" x14ac:dyDescent="0.25">
      <c r="AI281" s="30"/>
    </row>
    <row r="282" spans="35:35" x14ac:dyDescent="0.25">
      <c r="AI282" s="30"/>
    </row>
    <row r="283" spans="35:35" x14ac:dyDescent="0.25">
      <c r="AI283" s="30"/>
    </row>
    <row r="284" spans="35:35" x14ac:dyDescent="0.25">
      <c r="AI284" s="30"/>
    </row>
    <row r="285" spans="35:35" x14ac:dyDescent="0.25">
      <c r="AI285" s="30"/>
    </row>
    <row r="286" spans="35:35" x14ac:dyDescent="0.25">
      <c r="AI286" s="30"/>
    </row>
    <row r="287" spans="35:35" x14ac:dyDescent="0.25">
      <c r="AI287" s="30"/>
    </row>
    <row r="288" spans="35:35" x14ac:dyDescent="0.25">
      <c r="AI288" s="30"/>
    </row>
    <row r="289" spans="35:35" x14ac:dyDescent="0.25">
      <c r="AI289" s="30"/>
    </row>
    <row r="290" spans="35:35" x14ac:dyDescent="0.25">
      <c r="AI290" s="30"/>
    </row>
    <row r="291" spans="35:35" x14ac:dyDescent="0.25">
      <c r="AI291" s="30"/>
    </row>
    <row r="292" spans="35:35" x14ac:dyDescent="0.25">
      <c r="AI292" s="30"/>
    </row>
    <row r="293" spans="35:35" x14ac:dyDescent="0.25">
      <c r="AI293" s="30"/>
    </row>
    <row r="294" spans="35:35" x14ac:dyDescent="0.25">
      <c r="AI294" s="30"/>
    </row>
    <row r="295" spans="35:35" x14ac:dyDescent="0.25">
      <c r="AI295" s="30"/>
    </row>
    <row r="296" spans="35:35" x14ac:dyDescent="0.25">
      <c r="AI296" s="30"/>
    </row>
    <row r="297" spans="35:35" x14ac:dyDescent="0.25">
      <c r="AI297" s="30"/>
    </row>
    <row r="298" spans="35:35" x14ac:dyDescent="0.25">
      <c r="AI298" s="30"/>
    </row>
    <row r="299" spans="35:35" x14ac:dyDescent="0.25">
      <c r="AI299" s="30"/>
    </row>
    <row r="300" spans="35:35" x14ac:dyDescent="0.25">
      <c r="AI300" s="30"/>
    </row>
    <row r="301" spans="35:35" x14ac:dyDescent="0.25">
      <c r="AI301" s="30"/>
    </row>
    <row r="302" spans="35:35" x14ac:dyDescent="0.25">
      <c r="AI302" s="30"/>
    </row>
    <row r="303" spans="35:35" x14ac:dyDescent="0.25">
      <c r="AI303" s="30"/>
    </row>
    <row r="304" spans="35:35" x14ac:dyDescent="0.25">
      <c r="AI304" s="30"/>
    </row>
    <row r="305" spans="35:35" x14ac:dyDescent="0.25">
      <c r="AI305" s="30"/>
    </row>
    <row r="306" spans="35:35" x14ac:dyDescent="0.25">
      <c r="AI306" s="30"/>
    </row>
    <row r="307" spans="35:35" x14ac:dyDescent="0.25">
      <c r="AI307" s="30"/>
    </row>
    <row r="308" spans="35:35" x14ac:dyDescent="0.25">
      <c r="AI308" s="30"/>
    </row>
    <row r="309" spans="35:35" x14ac:dyDescent="0.25">
      <c r="AI309" s="30"/>
    </row>
    <row r="310" spans="35:35" x14ac:dyDescent="0.25">
      <c r="AI310" s="30"/>
    </row>
    <row r="311" spans="35:35" x14ac:dyDescent="0.25">
      <c r="AI311" s="30"/>
    </row>
    <row r="312" spans="35:35" x14ac:dyDescent="0.25">
      <c r="AI312" s="30"/>
    </row>
    <row r="313" spans="35:35" x14ac:dyDescent="0.25">
      <c r="AI313" s="30"/>
    </row>
    <row r="314" spans="35:35" x14ac:dyDescent="0.25">
      <c r="AI314" s="30"/>
    </row>
    <row r="315" spans="35:35" x14ac:dyDescent="0.25">
      <c r="AI315" s="30"/>
    </row>
    <row r="316" spans="35:35" x14ac:dyDescent="0.25">
      <c r="AI316" s="30"/>
    </row>
    <row r="317" spans="35:35" x14ac:dyDescent="0.25">
      <c r="AI317" s="30"/>
    </row>
    <row r="318" spans="35:35" x14ac:dyDescent="0.25">
      <c r="AI318" s="30"/>
    </row>
    <row r="319" spans="35:35" x14ac:dyDescent="0.25">
      <c r="AI319" s="30"/>
    </row>
    <row r="320" spans="35:35" x14ac:dyDescent="0.25">
      <c r="AI320" s="30"/>
    </row>
    <row r="321" spans="35:35" x14ac:dyDescent="0.25">
      <c r="AI321" s="30"/>
    </row>
    <row r="322" spans="35:35" x14ac:dyDescent="0.25">
      <c r="AI322" s="30"/>
    </row>
    <row r="323" spans="35:35" x14ac:dyDescent="0.25">
      <c r="AI323" s="30"/>
    </row>
    <row r="324" spans="35:35" x14ac:dyDescent="0.25">
      <c r="AI324" s="30"/>
    </row>
    <row r="325" spans="35:35" x14ac:dyDescent="0.25">
      <c r="AI325" s="30"/>
    </row>
    <row r="326" spans="35:35" x14ac:dyDescent="0.25">
      <c r="AI326" s="30"/>
    </row>
    <row r="327" spans="35:35" x14ac:dyDescent="0.25">
      <c r="AI327" s="30"/>
    </row>
    <row r="328" spans="35:35" x14ac:dyDescent="0.25">
      <c r="AI328" s="30"/>
    </row>
    <row r="329" spans="35:35" x14ac:dyDescent="0.25">
      <c r="AI329" s="30"/>
    </row>
    <row r="330" spans="35:35" x14ac:dyDescent="0.25">
      <c r="AI330" s="30"/>
    </row>
    <row r="331" spans="35:35" x14ac:dyDescent="0.25">
      <c r="AI331" s="30"/>
    </row>
    <row r="332" spans="35:35" x14ac:dyDescent="0.25">
      <c r="AI332" s="30"/>
    </row>
    <row r="333" spans="35:35" x14ac:dyDescent="0.25">
      <c r="AI333" s="30"/>
    </row>
    <row r="334" spans="35:35" x14ac:dyDescent="0.25">
      <c r="AI334" s="30"/>
    </row>
    <row r="335" spans="35:35" x14ac:dyDescent="0.25">
      <c r="AI335" s="30"/>
    </row>
    <row r="336" spans="35:35" x14ac:dyDescent="0.25">
      <c r="AI336" s="30"/>
    </row>
    <row r="337" spans="35:35" x14ac:dyDescent="0.25">
      <c r="AI337" s="30"/>
    </row>
    <row r="338" spans="35:35" x14ac:dyDescent="0.25">
      <c r="AI338" s="30"/>
    </row>
    <row r="339" spans="35:35" x14ac:dyDescent="0.25">
      <c r="AI339" s="30"/>
    </row>
    <row r="340" spans="35:35" x14ac:dyDescent="0.25">
      <c r="AI340" s="30"/>
    </row>
    <row r="341" spans="35:35" x14ac:dyDescent="0.25">
      <c r="AI341" s="30"/>
    </row>
    <row r="342" spans="35:35" x14ac:dyDescent="0.25">
      <c r="AI342" s="30"/>
    </row>
    <row r="343" spans="35:35" x14ac:dyDescent="0.25">
      <c r="AI343" s="30"/>
    </row>
    <row r="344" spans="35:35" x14ac:dyDescent="0.25">
      <c r="AI344" s="30"/>
    </row>
    <row r="345" spans="35:35" x14ac:dyDescent="0.25">
      <c r="AI345" s="30"/>
    </row>
    <row r="346" spans="35:35" x14ac:dyDescent="0.25">
      <c r="AI346" s="30"/>
    </row>
    <row r="347" spans="35:35" x14ac:dyDescent="0.25">
      <c r="AI347" s="30"/>
    </row>
    <row r="348" spans="35:35" x14ac:dyDescent="0.25">
      <c r="AI348" s="30"/>
    </row>
    <row r="349" spans="35:35" x14ac:dyDescent="0.25">
      <c r="AI349" s="30"/>
    </row>
    <row r="350" spans="35:35" x14ac:dyDescent="0.25">
      <c r="AI350" s="30"/>
    </row>
    <row r="351" spans="35:35" x14ac:dyDescent="0.25">
      <c r="AI351" s="30"/>
    </row>
    <row r="352" spans="35:35" x14ac:dyDescent="0.25">
      <c r="AI352" s="30"/>
    </row>
    <row r="353" spans="35:35" x14ac:dyDescent="0.25">
      <c r="AI353" s="30"/>
    </row>
    <row r="354" spans="35:35" x14ac:dyDescent="0.25">
      <c r="AI354" s="30"/>
    </row>
    <row r="355" spans="35:35" x14ac:dyDescent="0.25">
      <c r="AI355" s="30"/>
    </row>
    <row r="356" spans="35:35" x14ac:dyDescent="0.25">
      <c r="AI356" s="30"/>
    </row>
    <row r="357" spans="35:35" x14ac:dyDescent="0.25">
      <c r="AI357" s="30"/>
    </row>
    <row r="358" spans="35:35" x14ac:dyDescent="0.25">
      <c r="AI358" s="30"/>
    </row>
    <row r="359" spans="35:35" x14ac:dyDescent="0.25">
      <c r="AI359" s="30"/>
    </row>
    <row r="360" spans="35:35" x14ac:dyDescent="0.25">
      <c r="AI360" s="30"/>
    </row>
    <row r="361" spans="35:35" x14ac:dyDescent="0.25">
      <c r="AI361" s="30"/>
    </row>
    <row r="362" spans="35:35" x14ac:dyDescent="0.25">
      <c r="AI362" s="30"/>
    </row>
    <row r="363" spans="35:35" x14ac:dyDescent="0.25">
      <c r="AI363" s="30"/>
    </row>
    <row r="364" spans="35:35" x14ac:dyDescent="0.25">
      <c r="AI364" s="30"/>
    </row>
    <row r="365" spans="35:35" x14ac:dyDescent="0.25">
      <c r="AI365" s="30"/>
    </row>
    <row r="366" spans="35:35" x14ac:dyDescent="0.25">
      <c r="AI366" s="30"/>
    </row>
    <row r="367" spans="35:35" x14ac:dyDescent="0.25">
      <c r="AI367" s="30"/>
    </row>
    <row r="368" spans="35:35" x14ac:dyDescent="0.25">
      <c r="AI368" s="30"/>
    </row>
    <row r="369" spans="35:35" x14ac:dyDescent="0.25">
      <c r="AI369" s="30"/>
    </row>
    <row r="370" spans="35:35" x14ac:dyDescent="0.25">
      <c r="AI370" s="30"/>
    </row>
    <row r="371" spans="35:35" x14ac:dyDescent="0.25">
      <c r="AI371" s="30"/>
    </row>
    <row r="372" spans="35:35" x14ac:dyDescent="0.25">
      <c r="AI372" s="30"/>
    </row>
    <row r="373" spans="35:35" x14ac:dyDescent="0.25">
      <c r="AI373" s="30"/>
    </row>
    <row r="374" spans="35:35" x14ac:dyDescent="0.25">
      <c r="AI374" s="30"/>
    </row>
    <row r="375" spans="35:35" x14ac:dyDescent="0.25">
      <c r="AI375" s="30"/>
    </row>
    <row r="376" spans="35:35" x14ac:dyDescent="0.25">
      <c r="AI376" s="30"/>
    </row>
    <row r="377" spans="35:35" x14ac:dyDescent="0.25">
      <c r="AI377" s="30"/>
    </row>
    <row r="378" spans="35:35" x14ac:dyDescent="0.25">
      <c r="AI378" s="30"/>
    </row>
    <row r="379" spans="35:35" x14ac:dyDescent="0.25">
      <c r="AI379" s="30"/>
    </row>
    <row r="380" spans="35:35" x14ac:dyDescent="0.25">
      <c r="AI380" s="30"/>
    </row>
    <row r="381" spans="35:35" x14ac:dyDescent="0.25">
      <c r="AI381" s="30"/>
    </row>
    <row r="382" spans="35:35" x14ac:dyDescent="0.25">
      <c r="AI382" s="30"/>
    </row>
    <row r="383" spans="35:35" x14ac:dyDescent="0.25">
      <c r="AI383" s="30"/>
    </row>
    <row r="384" spans="35:35" x14ac:dyDescent="0.25">
      <c r="AI384" s="30"/>
    </row>
    <row r="385" spans="35:35" x14ac:dyDescent="0.25">
      <c r="AI385" s="30"/>
    </row>
    <row r="386" spans="35:35" x14ac:dyDescent="0.25">
      <c r="AI386" s="30"/>
    </row>
    <row r="387" spans="35:35" x14ac:dyDescent="0.25">
      <c r="AI387" s="30"/>
    </row>
    <row r="388" spans="35:35" x14ac:dyDescent="0.25">
      <c r="AI388" s="30"/>
    </row>
    <row r="389" spans="35:35" x14ac:dyDescent="0.25">
      <c r="AI389" s="30"/>
    </row>
    <row r="390" spans="35:35" x14ac:dyDescent="0.25">
      <c r="AI390" s="30"/>
    </row>
    <row r="391" spans="35:35" x14ac:dyDescent="0.25">
      <c r="AI391" s="30"/>
    </row>
    <row r="392" spans="35:35" x14ac:dyDescent="0.25">
      <c r="AI392" s="30"/>
    </row>
    <row r="393" spans="35:35" x14ac:dyDescent="0.25">
      <c r="AI393" s="30"/>
    </row>
    <row r="394" spans="35:35" x14ac:dyDescent="0.25">
      <c r="AI394" s="30"/>
    </row>
    <row r="395" spans="35:35" x14ac:dyDescent="0.25">
      <c r="AI395" s="30"/>
    </row>
    <row r="396" spans="35:35" x14ac:dyDescent="0.25">
      <c r="AI396" s="30"/>
    </row>
    <row r="397" spans="35:35" x14ac:dyDescent="0.25">
      <c r="AI397" s="30"/>
    </row>
    <row r="398" spans="35:35" x14ac:dyDescent="0.25">
      <c r="AI398" s="30"/>
    </row>
    <row r="399" spans="35:35" x14ac:dyDescent="0.25">
      <c r="AI399" s="30"/>
    </row>
    <row r="400" spans="35:35" x14ac:dyDescent="0.25">
      <c r="AI400" s="30"/>
    </row>
    <row r="401" spans="35:35" x14ac:dyDescent="0.25">
      <c r="AI401" s="30"/>
    </row>
    <row r="402" spans="35:35" x14ac:dyDescent="0.25">
      <c r="AI402" s="30"/>
    </row>
    <row r="403" spans="35:35" x14ac:dyDescent="0.25">
      <c r="AI403" s="30"/>
    </row>
    <row r="404" spans="35:35" x14ac:dyDescent="0.25">
      <c r="AI404" s="30"/>
    </row>
    <row r="405" spans="35:35" x14ac:dyDescent="0.25">
      <c r="AI405" s="30"/>
    </row>
    <row r="406" spans="35:35" x14ac:dyDescent="0.25">
      <c r="AI406" s="30"/>
    </row>
    <row r="407" spans="35:35" x14ac:dyDescent="0.25">
      <c r="AI407" s="30"/>
    </row>
    <row r="408" spans="35:35" x14ac:dyDescent="0.25">
      <c r="AI408" s="30"/>
    </row>
    <row r="409" spans="35:35" x14ac:dyDescent="0.25">
      <c r="AI409" s="30"/>
    </row>
    <row r="410" spans="35:35" x14ac:dyDescent="0.25">
      <c r="AI410" s="30"/>
    </row>
    <row r="411" spans="35:35" x14ac:dyDescent="0.25">
      <c r="AI411" s="30"/>
    </row>
    <row r="412" spans="35:35" x14ac:dyDescent="0.25">
      <c r="AI412" s="30"/>
    </row>
    <row r="413" spans="35:35" x14ac:dyDescent="0.25">
      <c r="AI413" s="30"/>
    </row>
    <row r="414" spans="35:35" x14ac:dyDescent="0.25">
      <c r="AI414" s="30"/>
    </row>
    <row r="415" spans="35:35" x14ac:dyDescent="0.25">
      <c r="AI415" s="30"/>
    </row>
    <row r="416" spans="35:35" x14ac:dyDescent="0.25">
      <c r="AI416" s="30"/>
    </row>
    <row r="417" spans="35:35" x14ac:dyDescent="0.25">
      <c r="AI417" s="30"/>
    </row>
    <row r="418" spans="35:35" x14ac:dyDescent="0.25">
      <c r="AI418" s="30"/>
    </row>
    <row r="419" spans="35:35" x14ac:dyDescent="0.25">
      <c r="AI419" s="30"/>
    </row>
    <row r="420" spans="35:35" x14ac:dyDescent="0.25">
      <c r="AI420" s="30"/>
    </row>
    <row r="421" spans="35:35" x14ac:dyDescent="0.25">
      <c r="AI421" s="30"/>
    </row>
    <row r="422" spans="35:35" x14ac:dyDescent="0.25">
      <c r="AI422" s="30"/>
    </row>
    <row r="423" spans="35:35" x14ac:dyDescent="0.25">
      <c r="AI423" s="30"/>
    </row>
    <row r="424" spans="35:35" x14ac:dyDescent="0.25">
      <c r="AI424" s="30"/>
    </row>
    <row r="425" spans="35:35" x14ac:dyDescent="0.25">
      <c r="AI425" s="30"/>
    </row>
    <row r="426" spans="35:35" x14ac:dyDescent="0.25">
      <c r="AI426" s="30"/>
    </row>
    <row r="427" spans="35:35" x14ac:dyDescent="0.25">
      <c r="AI427" s="30"/>
    </row>
    <row r="428" spans="35:35" x14ac:dyDescent="0.25">
      <c r="AI428" s="30"/>
    </row>
    <row r="429" spans="35:35" x14ac:dyDescent="0.25">
      <c r="AI429" s="30"/>
    </row>
    <row r="430" spans="35:35" x14ac:dyDescent="0.25">
      <c r="AI430" s="30"/>
    </row>
    <row r="431" spans="35:35" x14ac:dyDescent="0.25">
      <c r="AI431" s="30"/>
    </row>
    <row r="432" spans="35:35" x14ac:dyDescent="0.25">
      <c r="AI432" s="30"/>
    </row>
    <row r="433" spans="35:35" x14ac:dyDescent="0.25">
      <c r="AI433" s="30"/>
    </row>
    <row r="434" spans="35:35" x14ac:dyDescent="0.25">
      <c r="AI434" s="30"/>
    </row>
    <row r="435" spans="35:35" x14ac:dyDescent="0.25">
      <c r="AI435" s="30"/>
    </row>
    <row r="436" spans="35:35" x14ac:dyDescent="0.25">
      <c r="AI436" s="30"/>
    </row>
    <row r="437" spans="35:35" x14ac:dyDescent="0.25">
      <c r="AI437" s="30"/>
    </row>
    <row r="438" spans="35:35" x14ac:dyDescent="0.25">
      <c r="AI438" s="30"/>
    </row>
    <row r="439" spans="35:35" x14ac:dyDescent="0.25">
      <c r="AI439" s="30"/>
    </row>
    <row r="440" spans="35:35" x14ac:dyDescent="0.25">
      <c r="AI440" s="30"/>
    </row>
    <row r="441" spans="35:35" x14ac:dyDescent="0.25">
      <c r="AI441" s="30"/>
    </row>
    <row r="442" spans="35:35" x14ac:dyDescent="0.25">
      <c r="AI442" s="30"/>
    </row>
    <row r="443" spans="35:35" x14ac:dyDescent="0.25">
      <c r="AI443" s="30"/>
    </row>
    <row r="444" spans="35:35" x14ac:dyDescent="0.25">
      <c r="AI444" s="30"/>
    </row>
    <row r="445" spans="35:35" x14ac:dyDescent="0.25">
      <c r="AI445" s="30"/>
    </row>
    <row r="446" spans="35:35" x14ac:dyDescent="0.25">
      <c r="AI446" s="30"/>
    </row>
    <row r="447" spans="35:35" x14ac:dyDescent="0.25">
      <c r="AI447" s="30"/>
    </row>
    <row r="448" spans="35:35" x14ac:dyDescent="0.25">
      <c r="AI448" s="30"/>
    </row>
    <row r="449" spans="35:35" x14ac:dyDescent="0.25">
      <c r="AI449" s="30"/>
    </row>
    <row r="450" spans="35:35" x14ac:dyDescent="0.25">
      <c r="AI450" s="30"/>
    </row>
    <row r="451" spans="35:35" x14ac:dyDescent="0.25">
      <c r="AI451" s="30"/>
    </row>
    <row r="452" spans="35:35" x14ac:dyDescent="0.25">
      <c r="AI452" s="30"/>
    </row>
    <row r="453" spans="35:35" x14ac:dyDescent="0.25">
      <c r="AI453" s="30"/>
    </row>
    <row r="454" spans="35:35" x14ac:dyDescent="0.25">
      <c r="AI454" s="30"/>
    </row>
    <row r="455" spans="35:35" x14ac:dyDescent="0.25">
      <c r="AI455" s="30"/>
    </row>
    <row r="456" spans="35:35" x14ac:dyDescent="0.25">
      <c r="AI456" s="30"/>
    </row>
    <row r="457" spans="35:35" x14ac:dyDescent="0.25">
      <c r="AI457" s="30"/>
    </row>
    <row r="458" spans="35:35" x14ac:dyDescent="0.25">
      <c r="AI458" s="30"/>
    </row>
    <row r="459" spans="35:35" x14ac:dyDescent="0.25">
      <c r="AI459" s="30"/>
    </row>
    <row r="460" spans="35:35" x14ac:dyDescent="0.25">
      <c r="AI460" s="30"/>
    </row>
    <row r="461" spans="35:35" x14ac:dyDescent="0.25">
      <c r="AI461" s="30"/>
    </row>
    <row r="462" spans="35:35" x14ac:dyDescent="0.25">
      <c r="AI462" s="30"/>
    </row>
    <row r="463" spans="35:35" x14ac:dyDescent="0.25">
      <c r="AI463" s="30"/>
    </row>
    <row r="464" spans="35:35" x14ac:dyDescent="0.25">
      <c r="AI464" s="30"/>
    </row>
    <row r="465" spans="35:35" x14ac:dyDescent="0.25">
      <c r="AI465" s="30"/>
    </row>
    <row r="466" spans="35:35" x14ac:dyDescent="0.25">
      <c r="AI466" s="30"/>
    </row>
    <row r="467" spans="35:35" x14ac:dyDescent="0.25">
      <c r="AI467" s="30"/>
    </row>
    <row r="468" spans="35:35" x14ac:dyDescent="0.25">
      <c r="AI468" s="30"/>
    </row>
    <row r="469" spans="35:35" x14ac:dyDescent="0.25">
      <c r="AI469" s="30"/>
    </row>
    <row r="470" spans="35:35" x14ac:dyDescent="0.25">
      <c r="AI470" s="30"/>
    </row>
    <row r="471" spans="35:35" x14ac:dyDescent="0.25">
      <c r="AI471" s="30"/>
    </row>
    <row r="472" spans="35:35" x14ac:dyDescent="0.25">
      <c r="AI472" s="30"/>
    </row>
    <row r="473" spans="35:35" x14ac:dyDescent="0.25">
      <c r="AI473" s="30"/>
    </row>
    <row r="474" spans="35:35" x14ac:dyDescent="0.25">
      <c r="AI474" s="30"/>
    </row>
    <row r="475" spans="35:35" x14ac:dyDescent="0.25">
      <c r="AI475" s="30"/>
    </row>
    <row r="476" spans="35:35" x14ac:dyDescent="0.25">
      <c r="AI476" s="30"/>
    </row>
    <row r="477" spans="35:35" x14ac:dyDescent="0.25">
      <c r="AI477" s="30"/>
    </row>
    <row r="478" spans="35:35" x14ac:dyDescent="0.25">
      <c r="AI478" s="30"/>
    </row>
    <row r="479" spans="35:35" x14ac:dyDescent="0.25">
      <c r="AI479" s="30"/>
    </row>
    <row r="480" spans="35:35" x14ac:dyDescent="0.25">
      <c r="AI480" s="30"/>
    </row>
    <row r="481" spans="35:35" x14ac:dyDescent="0.25">
      <c r="AI481" s="30"/>
    </row>
    <row r="482" spans="35:35" x14ac:dyDescent="0.25">
      <c r="AI482" s="30"/>
    </row>
    <row r="483" spans="35:35" x14ac:dyDescent="0.25">
      <c r="AI483" s="30"/>
    </row>
    <row r="484" spans="35:35" x14ac:dyDescent="0.25">
      <c r="AI484" s="30"/>
    </row>
    <row r="485" spans="35:35" x14ac:dyDescent="0.25">
      <c r="AI485" s="30"/>
    </row>
    <row r="486" spans="35:35" x14ac:dyDescent="0.25">
      <c r="AI486" s="30"/>
    </row>
    <row r="487" spans="35:35" x14ac:dyDescent="0.25">
      <c r="AI487" s="30"/>
    </row>
    <row r="488" spans="35:35" x14ac:dyDescent="0.25">
      <c r="AI488" s="30"/>
    </row>
    <row r="489" spans="35:35" x14ac:dyDescent="0.25">
      <c r="AI489" s="30"/>
    </row>
    <row r="490" spans="35:35" x14ac:dyDescent="0.25">
      <c r="AI490" s="30"/>
    </row>
    <row r="491" spans="35:35" x14ac:dyDescent="0.25">
      <c r="AI491" s="30"/>
    </row>
    <row r="492" spans="35:35" x14ac:dyDescent="0.25">
      <c r="AI492" s="30"/>
    </row>
    <row r="493" spans="35:35" x14ac:dyDescent="0.25">
      <c r="AI493" s="30"/>
    </row>
    <row r="494" spans="35:35" x14ac:dyDescent="0.25">
      <c r="AI494" s="30"/>
    </row>
    <row r="495" spans="35:35" x14ac:dyDescent="0.25">
      <c r="AI495" s="30"/>
    </row>
    <row r="496" spans="35:35" x14ac:dyDescent="0.25">
      <c r="AI496" s="30"/>
    </row>
    <row r="497" spans="35:35" x14ac:dyDescent="0.25">
      <c r="AI497" s="30"/>
    </row>
    <row r="498" spans="35:35" x14ac:dyDescent="0.25">
      <c r="AI498" s="30"/>
    </row>
    <row r="499" spans="35:35" x14ac:dyDescent="0.25">
      <c r="AI499" s="30"/>
    </row>
    <row r="500" spans="35:35" x14ac:dyDescent="0.25">
      <c r="AI500" s="30"/>
    </row>
    <row r="501" spans="35:35" x14ac:dyDescent="0.25">
      <c r="AI501" s="30"/>
    </row>
    <row r="502" spans="35:35" x14ac:dyDescent="0.25">
      <c r="AI502" s="30"/>
    </row>
    <row r="503" spans="35:35" x14ac:dyDescent="0.25">
      <c r="AI503" s="30"/>
    </row>
    <row r="504" spans="35:35" x14ac:dyDescent="0.25">
      <c r="AI504" s="30"/>
    </row>
    <row r="505" spans="35:35" x14ac:dyDescent="0.25">
      <c r="AI505" s="30"/>
    </row>
    <row r="506" spans="35:35" x14ac:dyDescent="0.25">
      <c r="AI506" s="30"/>
    </row>
    <row r="507" spans="35:35" x14ac:dyDescent="0.25">
      <c r="AI507" s="30"/>
    </row>
    <row r="508" spans="35:35" x14ac:dyDescent="0.25">
      <c r="AI508" s="30"/>
    </row>
    <row r="509" spans="35:35" x14ac:dyDescent="0.25">
      <c r="AI509" s="30"/>
    </row>
    <row r="510" spans="35:35" x14ac:dyDescent="0.25">
      <c r="AI510" s="30"/>
    </row>
    <row r="511" spans="35:35" x14ac:dyDescent="0.25">
      <c r="AI511" s="30"/>
    </row>
    <row r="512" spans="35:35" x14ac:dyDescent="0.25">
      <c r="AI512" s="30"/>
    </row>
    <row r="513" spans="35:35" x14ac:dyDescent="0.25">
      <c r="AI513" s="30"/>
    </row>
    <row r="514" spans="35:35" x14ac:dyDescent="0.25">
      <c r="AI514" s="30"/>
    </row>
    <row r="515" spans="35:35" x14ac:dyDescent="0.25">
      <c r="AI515" s="30"/>
    </row>
    <row r="516" spans="35:35" x14ac:dyDescent="0.25">
      <c r="AI516" s="30"/>
    </row>
    <row r="517" spans="35:35" x14ac:dyDescent="0.25">
      <c r="AI517" s="30"/>
    </row>
    <row r="518" spans="35:35" x14ac:dyDescent="0.25">
      <c r="AI518" s="30"/>
    </row>
    <row r="519" spans="35:35" x14ac:dyDescent="0.25">
      <c r="AI519" s="30"/>
    </row>
    <row r="520" spans="35:35" x14ac:dyDescent="0.25">
      <c r="AI520" s="30"/>
    </row>
    <row r="521" spans="35:35" x14ac:dyDescent="0.25">
      <c r="AI521" s="30"/>
    </row>
    <row r="522" spans="35:35" x14ac:dyDescent="0.25">
      <c r="AI522" s="30"/>
    </row>
    <row r="523" spans="35:35" x14ac:dyDescent="0.25">
      <c r="AI523" s="30"/>
    </row>
    <row r="524" spans="35:35" x14ac:dyDescent="0.25">
      <c r="AI524" s="30"/>
    </row>
    <row r="525" spans="35:35" x14ac:dyDescent="0.25">
      <c r="AI525" s="30"/>
    </row>
    <row r="526" spans="35:35" x14ac:dyDescent="0.25">
      <c r="AI526" s="30"/>
    </row>
    <row r="527" spans="35:35" x14ac:dyDescent="0.25">
      <c r="AI527" s="30"/>
    </row>
    <row r="528" spans="35:35" x14ac:dyDescent="0.25">
      <c r="AI528" s="30"/>
    </row>
    <row r="529" spans="35:35" x14ac:dyDescent="0.25">
      <c r="AI529" s="30"/>
    </row>
    <row r="530" spans="35:35" x14ac:dyDescent="0.25">
      <c r="AI530" s="30"/>
    </row>
    <row r="531" spans="35:35" x14ac:dyDescent="0.25">
      <c r="AI531" s="30"/>
    </row>
    <row r="532" spans="35:35" x14ac:dyDescent="0.25">
      <c r="AI532" s="30"/>
    </row>
    <row r="533" spans="35:35" x14ac:dyDescent="0.25">
      <c r="AI533" s="30"/>
    </row>
    <row r="534" spans="35:35" x14ac:dyDescent="0.25">
      <c r="AI534" s="30"/>
    </row>
    <row r="535" spans="35:35" x14ac:dyDescent="0.25">
      <c r="AI535" s="30"/>
    </row>
    <row r="536" spans="35:35" x14ac:dyDescent="0.25">
      <c r="AI536" s="30"/>
    </row>
    <row r="537" spans="35:35" x14ac:dyDescent="0.25">
      <c r="AI537" s="30"/>
    </row>
    <row r="538" spans="35:35" x14ac:dyDescent="0.25">
      <c r="AI538" s="30"/>
    </row>
    <row r="539" spans="35:35" x14ac:dyDescent="0.25">
      <c r="AI539" s="30"/>
    </row>
    <row r="540" spans="35:35" x14ac:dyDescent="0.25">
      <c r="AI540" s="30"/>
    </row>
    <row r="541" spans="35:35" x14ac:dyDescent="0.25">
      <c r="AI541" s="30"/>
    </row>
    <row r="542" spans="35:35" x14ac:dyDescent="0.25">
      <c r="AI542" s="30"/>
    </row>
    <row r="543" spans="35:35" x14ac:dyDescent="0.25">
      <c r="AI543" s="30"/>
    </row>
    <row r="544" spans="35:35" x14ac:dyDescent="0.25">
      <c r="AI544" s="30"/>
    </row>
    <row r="545" spans="35:35" x14ac:dyDescent="0.25">
      <c r="AI545" s="30"/>
    </row>
    <row r="546" spans="35:35" x14ac:dyDescent="0.25">
      <c r="AI546" s="30"/>
    </row>
    <row r="547" spans="35:35" x14ac:dyDescent="0.25">
      <c r="AI547" s="30"/>
    </row>
    <row r="548" spans="35:35" x14ac:dyDescent="0.25">
      <c r="AI548" s="30"/>
    </row>
    <row r="549" spans="35:35" x14ac:dyDescent="0.25">
      <c r="AI549" s="30"/>
    </row>
    <row r="550" spans="35:35" x14ac:dyDescent="0.25">
      <c r="AI550" s="30"/>
    </row>
    <row r="551" spans="35:35" x14ac:dyDescent="0.25">
      <c r="AI551" s="30"/>
    </row>
    <row r="552" spans="35:35" x14ac:dyDescent="0.25">
      <c r="AI552" s="30"/>
    </row>
    <row r="553" spans="35:35" x14ac:dyDescent="0.25">
      <c r="AI553" s="30"/>
    </row>
    <row r="554" spans="35:35" x14ac:dyDescent="0.25">
      <c r="AI554" s="30"/>
    </row>
    <row r="555" spans="35:35" x14ac:dyDescent="0.25">
      <c r="AI555" s="30"/>
    </row>
    <row r="556" spans="35:35" x14ac:dyDescent="0.25">
      <c r="AI556" s="30"/>
    </row>
    <row r="557" spans="35:35" x14ac:dyDescent="0.25">
      <c r="AI557" s="30"/>
    </row>
    <row r="558" spans="35:35" x14ac:dyDescent="0.25">
      <c r="AI558" s="30"/>
    </row>
    <row r="559" spans="35:35" x14ac:dyDescent="0.25">
      <c r="AI559" s="30"/>
    </row>
    <row r="560" spans="35:35" x14ac:dyDescent="0.25">
      <c r="AI560" s="30"/>
    </row>
    <row r="561" spans="35:35" x14ac:dyDescent="0.25">
      <c r="AI561" s="30"/>
    </row>
    <row r="562" spans="35:35" x14ac:dyDescent="0.25">
      <c r="AI562" s="30"/>
    </row>
    <row r="563" spans="35:35" x14ac:dyDescent="0.25">
      <c r="AI563" s="30"/>
    </row>
    <row r="564" spans="35:35" x14ac:dyDescent="0.25">
      <c r="AI564" s="30"/>
    </row>
    <row r="565" spans="35:35" x14ac:dyDescent="0.25">
      <c r="AI565" s="30"/>
    </row>
    <row r="566" spans="35:35" x14ac:dyDescent="0.25">
      <c r="AI566" s="30"/>
    </row>
    <row r="567" spans="35:35" x14ac:dyDescent="0.25">
      <c r="AI567" s="30"/>
    </row>
    <row r="568" spans="35:35" x14ac:dyDescent="0.25">
      <c r="AI568" s="30"/>
    </row>
    <row r="569" spans="35:35" x14ac:dyDescent="0.25">
      <c r="AI569" s="30"/>
    </row>
    <row r="570" spans="35:35" x14ac:dyDescent="0.25">
      <c r="AI570" s="30"/>
    </row>
    <row r="571" spans="35:35" x14ac:dyDescent="0.25">
      <c r="AI571" s="30"/>
    </row>
    <row r="572" spans="35:35" x14ac:dyDescent="0.25">
      <c r="AI572" s="30"/>
    </row>
    <row r="573" spans="35:35" x14ac:dyDescent="0.25">
      <c r="AI573" s="30"/>
    </row>
    <row r="574" spans="35:35" x14ac:dyDescent="0.25">
      <c r="AI574" s="30"/>
    </row>
    <row r="575" spans="35:35" x14ac:dyDescent="0.25">
      <c r="AI575" s="30"/>
    </row>
    <row r="576" spans="35:35" x14ac:dyDescent="0.25">
      <c r="AI576" s="30"/>
    </row>
    <row r="577" spans="35:35" x14ac:dyDescent="0.25">
      <c r="AI577" s="30"/>
    </row>
    <row r="578" spans="35:35" x14ac:dyDescent="0.25">
      <c r="AI578" s="30"/>
    </row>
    <row r="579" spans="35:35" x14ac:dyDescent="0.25">
      <c r="AI579" s="30"/>
    </row>
    <row r="580" spans="35:35" x14ac:dyDescent="0.25">
      <c r="AI580" s="30"/>
    </row>
    <row r="581" spans="35:35" x14ac:dyDescent="0.25">
      <c r="AI581" s="30"/>
    </row>
    <row r="582" spans="35:35" x14ac:dyDescent="0.25">
      <c r="AI582" s="30"/>
    </row>
    <row r="583" spans="35:35" x14ac:dyDescent="0.25">
      <c r="AI583" s="30"/>
    </row>
    <row r="584" spans="35:35" x14ac:dyDescent="0.25">
      <c r="AI584" s="30"/>
    </row>
    <row r="585" spans="35:35" x14ac:dyDescent="0.25">
      <c r="AI585" s="30"/>
    </row>
    <row r="586" spans="35:35" x14ac:dyDescent="0.25">
      <c r="AI586" s="30"/>
    </row>
    <row r="587" spans="35:35" x14ac:dyDescent="0.25">
      <c r="AI587" s="30"/>
    </row>
    <row r="588" spans="35:35" x14ac:dyDescent="0.25">
      <c r="AI588" s="30"/>
    </row>
    <row r="589" spans="35:35" x14ac:dyDescent="0.25">
      <c r="AI589" s="30"/>
    </row>
    <row r="590" spans="35:35" x14ac:dyDescent="0.25">
      <c r="AI590" s="30"/>
    </row>
    <row r="591" spans="35:35" x14ac:dyDescent="0.25">
      <c r="AI591" s="30"/>
    </row>
    <row r="592" spans="35:35" x14ac:dyDescent="0.25">
      <c r="AI592" s="30"/>
    </row>
    <row r="593" spans="35:35" x14ac:dyDescent="0.25">
      <c r="AI593" s="30"/>
    </row>
    <row r="594" spans="35:35" x14ac:dyDescent="0.25">
      <c r="AI594" s="30"/>
    </row>
    <row r="595" spans="35:35" x14ac:dyDescent="0.25">
      <c r="AI595" s="30"/>
    </row>
    <row r="596" spans="35:35" x14ac:dyDescent="0.25">
      <c r="AI596" s="30"/>
    </row>
    <row r="597" spans="35:35" x14ac:dyDescent="0.25">
      <c r="AI597" s="30"/>
    </row>
    <row r="598" spans="35:35" x14ac:dyDescent="0.25">
      <c r="AI598" s="30"/>
    </row>
    <row r="599" spans="35:35" x14ac:dyDescent="0.25">
      <c r="AI599" s="30"/>
    </row>
    <row r="600" spans="35:35" x14ac:dyDescent="0.25">
      <c r="AI600" s="30"/>
    </row>
    <row r="601" spans="35:35" x14ac:dyDescent="0.25">
      <c r="AI601" s="30"/>
    </row>
    <row r="602" spans="35:35" x14ac:dyDescent="0.25">
      <c r="AI602" s="30"/>
    </row>
    <row r="603" spans="35:35" x14ac:dyDescent="0.25">
      <c r="AI603" s="30"/>
    </row>
    <row r="604" spans="35:35" x14ac:dyDescent="0.25">
      <c r="AI604" s="30"/>
    </row>
    <row r="605" spans="35:35" x14ac:dyDescent="0.25">
      <c r="AI605" s="30"/>
    </row>
    <row r="606" spans="35:35" x14ac:dyDescent="0.25">
      <c r="AI606" s="30"/>
    </row>
    <row r="607" spans="35:35" x14ac:dyDescent="0.25">
      <c r="AI607" s="30"/>
    </row>
    <row r="608" spans="35:35" x14ac:dyDescent="0.25">
      <c r="AI608" s="30"/>
    </row>
    <row r="609" spans="35:35" x14ac:dyDescent="0.25">
      <c r="AI609" s="30"/>
    </row>
    <row r="610" spans="35:35" x14ac:dyDescent="0.25">
      <c r="AI610" s="30"/>
    </row>
    <row r="611" spans="35:35" x14ac:dyDescent="0.25">
      <c r="AI611" s="30"/>
    </row>
    <row r="612" spans="35:35" x14ac:dyDescent="0.25">
      <c r="AI612" s="30"/>
    </row>
    <row r="613" spans="35:35" x14ac:dyDescent="0.25">
      <c r="AI613" s="30"/>
    </row>
    <row r="614" spans="35:35" x14ac:dyDescent="0.25">
      <c r="AI614" s="30"/>
    </row>
    <row r="615" spans="35:35" x14ac:dyDescent="0.25">
      <c r="AI615" s="30"/>
    </row>
    <row r="616" spans="35:35" x14ac:dyDescent="0.25">
      <c r="AI616" s="30"/>
    </row>
    <row r="617" spans="35:35" x14ac:dyDescent="0.25">
      <c r="AI617" s="30"/>
    </row>
    <row r="618" spans="35:35" x14ac:dyDescent="0.25">
      <c r="AI618" s="30"/>
    </row>
    <row r="619" spans="35:35" x14ac:dyDescent="0.25">
      <c r="AI619" s="30"/>
    </row>
    <row r="620" spans="35:35" x14ac:dyDescent="0.25">
      <c r="AI620" s="30"/>
    </row>
    <row r="621" spans="35:35" x14ac:dyDescent="0.25">
      <c r="AI621" s="30"/>
    </row>
    <row r="622" spans="35:35" x14ac:dyDescent="0.25">
      <c r="AI622" s="30"/>
    </row>
    <row r="623" spans="35:35" x14ac:dyDescent="0.25">
      <c r="AI623" s="30"/>
    </row>
    <row r="624" spans="35:35" x14ac:dyDescent="0.25">
      <c r="AI624" s="30"/>
    </row>
    <row r="625" spans="35:35" x14ac:dyDescent="0.25">
      <c r="AI625" s="30"/>
    </row>
    <row r="626" spans="35:35" x14ac:dyDescent="0.25">
      <c r="AI626" s="30"/>
    </row>
    <row r="627" spans="35:35" x14ac:dyDescent="0.25">
      <c r="AI627" s="30"/>
    </row>
    <row r="628" spans="35:35" x14ac:dyDescent="0.25">
      <c r="AI628" s="30"/>
    </row>
    <row r="629" spans="35:35" x14ac:dyDescent="0.25">
      <c r="AI629" s="30"/>
    </row>
    <row r="630" spans="35:35" x14ac:dyDescent="0.25">
      <c r="AI630" s="30"/>
    </row>
    <row r="631" spans="35:35" x14ac:dyDescent="0.25">
      <c r="AI631" s="30"/>
    </row>
    <row r="632" spans="35:35" x14ac:dyDescent="0.25">
      <c r="AI632" s="30"/>
    </row>
    <row r="633" spans="35:35" x14ac:dyDescent="0.25">
      <c r="AI633" s="30"/>
    </row>
    <row r="634" spans="35:35" x14ac:dyDescent="0.25">
      <c r="AI634" s="30"/>
    </row>
    <row r="635" spans="35:35" x14ac:dyDescent="0.25">
      <c r="AI635" s="30"/>
    </row>
    <row r="636" spans="35:35" x14ac:dyDescent="0.25">
      <c r="AI636" s="30"/>
    </row>
    <row r="637" spans="35:35" x14ac:dyDescent="0.25">
      <c r="AI637" s="30"/>
    </row>
    <row r="638" spans="35:35" x14ac:dyDescent="0.25">
      <c r="AI638" s="30"/>
    </row>
    <row r="639" spans="35:35" x14ac:dyDescent="0.25">
      <c r="AI639" s="30"/>
    </row>
    <row r="640" spans="35:35" x14ac:dyDescent="0.25">
      <c r="AI640" s="30"/>
    </row>
    <row r="641" spans="35:35" x14ac:dyDescent="0.25">
      <c r="AI641" s="30"/>
    </row>
    <row r="642" spans="35:35" x14ac:dyDescent="0.25">
      <c r="AI642" s="30"/>
    </row>
    <row r="643" spans="35:35" x14ac:dyDescent="0.25">
      <c r="AI643" s="30"/>
    </row>
    <row r="644" spans="35:35" x14ac:dyDescent="0.25">
      <c r="AI644" s="30"/>
    </row>
    <row r="645" spans="35:35" x14ac:dyDescent="0.25">
      <c r="AI645" s="30"/>
    </row>
    <row r="646" spans="35:35" x14ac:dyDescent="0.25">
      <c r="AI646" s="30"/>
    </row>
    <row r="647" spans="35:35" x14ac:dyDescent="0.25">
      <c r="AI647" s="30"/>
    </row>
    <row r="648" spans="35:35" x14ac:dyDescent="0.25">
      <c r="AI648" s="30"/>
    </row>
    <row r="649" spans="35:35" x14ac:dyDescent="0.25">
      <c r="AI649" s="30"/>
    </row>
    <row r="650" spans="35:35" x14ac:dyDescent="0.25">
      <c r="AI650" s="30"/>
    </row>
    <row r="651" spans="35:35" x14ac:dyDescent="0.25">
      <c r="AI651" s="30"/>
    </row>
    <row r="652" spans="35:35" x14ac:dyDescent="0.25">
      <c r="AI652" s="30"/>
    </row>
    <row r="653" spans="35:35" x14ac:dyDescent="0.25">
      <c r="AI653" s="30"/>
    </row>
    <row r="654" spans="35:35" x14ac:dyDescent="0.25">
      <c r="AI654" s="30"/>
    </row>
    <row r="655" spans="35:35" x14ac:dyDescent="0.25">
      <c r="AI655" s="30"/>
    </row>
    <row r="656" spans="35:35" x14ac:dyDescent="0.25">
      <c r="AI656" s="30"/>
    </row>
    <row r="657" spans="35:35" x14ac:dyDescent="0.25">
      <c r="AI657" s="30"/>
    </row>
    <row r="658" spans="35:35" x14ac:dyDescent="0.25">
      <c r="AI658" s="30"/>
    </row>
    <row r="659" spans="35:35" x14ac:dyDescent="0.25">
      <c r="AI659" s="30"/>
    </row>
    <row r="660" spans="35:35" x14ac:dyDescent="0.25">
      <c r="AI660" s="30"/>
    </row>
    <row r="661" spans="35:35" x14ac:dyDescent="0.25">
      <c r="AI661" s="30"/>
    </row>
    <row r="662" spans="35:35" x14ac:dyDescent="0.25">
      <c r="AI662" s="30"/>
    </row>
    <row r="663" spans="35:35" x14ac:dyDescent="0.25">
      <c r="AI663" s="30"/>
    </row>
    <row r="664" spans="35:35" x14ac:dyDescent="0.25">
      <c r="AI664" s="30"/>
    </row>
    <row r="665" spans="35:35" x14ac:dyDescent="0.25">
      <c r="AI665" s="30"/>
    </row>
    <row r="666" spans="35:35" x14ac:dyDescent="0.25">
      <c r="AI666" s="30"/>
    </row>
    <row r="667" spans="35:35" x14ac:dyDescent="0.25">
      <c r="AI667" s="30"/>
    </row>
    <row r="668" spans="35:35" x14ac:dyDescent="0.25">
      <c r="AI668" s="30"/>
    </row>
    <row r="669" spans="35:35" x14ac:dyDescent="0.25">
      <c r="AI669" s="30"/>
    </row>
    <row r="670" spans="35:35" x14ac:dyDescent="0.25">
      <c r="AI670" s="30"/>
    </row>
    <row r="671" spans="35:35" x14ac:dyDescent="0.25">
      <c r="AI671" s="30"/>
    </row>
    <row r="672" spans="35:35" x14ac:dyDescent="0.25">
      <c r="AI672" s="30"/>
    </row>
    <row r="673" spans="35:35" x14ac:dyDescent="0.25">
      <c r="AI673" s="30"/>
    </row>
    <row r="674" spans="35:35" x14ac:dyDescent="0.25">
      <c r="AI674" s="30"/>
    </row>
    <row r="675" spans="35:35" x14ac:dyDescent="0.25">
      <c r="AI675" s="30"/>
    </row>
    <row r="676" spans="35:35" x14ac:dyDescent="0.25">
      <c r="AI676" s="30"/>
    </row>
    <row r="677" spans="35:35" x14ac:dyDescent="0.25">
      <c r="AI677" s="30"/>
    </row>
    <row r="678" spans="35:35" x14ac:dyDescent="0.25">
      <c r="AI678" s="30"/>
    </row>
    <row r="679" spans="35:35" x14ac:dyDescent="0.25">
      <c r="AI679" s="30"/>
    </row>
    <row r="680" spans="35:35" x14ac:dyDescent="0.25">
      <c r="AI680" s="30"/>
    </row>
    <row r="681" spans="35:35" x14ac:dyDescent="0.25">
      <c r="AI681" s="30"/>
    </row>
    <row r="682" spans="35:35" x14ac:dyDescent="0.25">
      <c r="AI682" s="30"/>
    </row>
    <row r="683" spans="35:35" x14ac:dyDescent="0.25">
      <c r="AI683" s="30"/>
    </row>
    <row r="684" spans="35:35" x14ac:dyDescent="0.25">
      <c r="AI684" s="30"/>
    </row>
    <row r="685" spans="35:35" x14ac:dyDescent="0.25">
      <c r="AI685" s="30"/>
    </row>
    <row r="686" spans="35:35" x14ac:dyDescent="0.25">
      <c r="AI686" s="30"/>
    </row>
    <row r="687" spans="35:35" x14ac:dyDescent="0.25">
      <c r="AI687" s="30"/>
    </row>
    <row r="688" spans="35:35" x14ac:dyDescent="0.25">
      <c r="AI688" s="30"/>
    </row>
    <row r="689" spans="35:35" x14ac:dyDescent="0.25">
      <c r="AI689" s="30"/>
    </row>
    <row r="690" spans="35:35" x14ac:dyDescent="0.25">
      <c r="AI690" s="30"/>
    </row>
    <row r="691" spans="35:35" x14ac:dyDescent="0.25">
      <c r="AI691" s="30"/>
    </row>
    <row r="692" spans="35:35" x14ac:dyDescent="0.25">
      <c r="AI692" s="30"/>
    </row>
    <row r="693" spans="35:35" x14ac:dyDescent="0.25">
      <c r="AI693" s="30"/>
    </row>
    <row r="694" spans="35:35" x14ac:dyDescent="0.25">
      <c r="AI694" s="30"/>
    </row>
    <row r="695" spans="35:35" x14ac:dyDescent="0.25">
      <c r="AI695" s="30"/>
    </row>
    <row r="696" spans="35:35" x14ac:dyDescent="0.25">
      <c r="AI696" s="30"/>
    </row>
    <row r="697" spans="35:35" x14ac:dyDescent="0.25">
      <c r="AI697" s="30"/>
    </row>
    <row r="698" spans="35:35" x14ac:dyDescent="0.25">
      <c r="AI698" s="30"/>
    </row>
    <row r="699" spans="35:35" x14ac:dyDescent="0.25">
      <c r="AI699" s="30"/>
    </row>
    <row r="700" spans="35:35" x14ac:dyDescent="0.25">
      <c r="AI700" s="30"/>
    </row>
    <row r="701" spans="35:35" x14ac:dyDescent="0.25">
      <c r="AI701" s="30"/>
    </row>
    <row r="702" spans="35:35" x14ac:dyDescent="0.25">
      <c r="AI702" s="30"/>
    </row>
    <row r="703" spans="35:35" x14ac:dyDescent="0.25">
      <c r="AI703" s="30"/>
    </row>
    <row r="704" spans="35:35" x14ac:dyDescent="0.25">
      <c r="AI704" s="30"/>
    </row>
    <row r="705" spans="35:35" x14ac:dyDescent="0.25">
      <c r="AI705" s="30"/>
    </row>
    <row r="706" spans="35:35" x14ac:dyDescent="0.25">
      <c r="AI706" s="30"/>
    </row>
    <row r="707" spans="35:35" x14ac:dyDescent="0.25">
      <c r="AI707" s="30"/>
    </row>
    <row r="708" spans="35:35" x14ac:dyDescent="0.25">
      <c r="AI708" s="30"/>
    </row>
    <row r="709" spans="35:35" x14ac:dyDescent="0.25">
      <c r="AI709" s="30"/>
    </row>
    <row r="710" spans="35:35" x14ac:dyDescent="0.25">
      <c r="AI710" s="30"/>
    </row>
    <row r="711" spans="35:35" x14ac:dyDescent="0.25">
      <c r="AI711" s="30"/>
    </row>
    <row r="712" spans="35:35" x14ac:dyDescent="0.25">
      <c r="AI712" s="30"/>
    </row>
    <row r="713" spans="35:35" x14ac:dyDescent="0.25">
      <c r="AI713" s="30"/>
    </row>
    <row r="714" spans="35:35" x14ac:dyDescent="0.25">
      <c r="AI714" s="30"/>
    </row>
    <row r="715" spans="35:35" x14ac:dyDescent="0.25">
      <c r="AI715" s="30"/>
    </row>
    <row r="716" spans="35:35" x14ac:dyDescent="0.25">
      <c r="AI716" s="30"/>
    </row>
    <row r="717" spans="35:35" x14ac:dyDescent="0.25">
      <c r="AI717" s="30"/>
    </row>
    <row r="718" spans="35:35" x14ac:dyDescent="0.25">
      <c r="AI718" s="30"/>
    </row>
    <row r="719" spans="35:35" x14ac:dyDescent="0.25">
      <c r="AI719" s="30"/>
    </row>
    <row r="720" spans="35:35" x14ac:dyDescent="0.25">
      <c r="AI720" s="30"/>
    </row>
    <row r="721" spans="35:35" x14ac:dyDescent="0.25">
      <c r="AI721" s="30"/>
    </row>
    <row r="722" spans="35:35" x14ac:dyDescent="0.25">
      <c r="AI722" s="30"/>
    </row>
    <row r="723" spans="35:35" x14ac:dyDescent="0.25">
      <c r="AI723" s="30"/>
    </row>
    <row r="724" spans="35:35" x14ac:dyDescent="0.25">
      <c r="AI724" s="30"/>
    </row>
    <row r="725" spans="35:35" x14ac:dyDescent="0.25">
      <c r="AI725" s="30"/>
    </row>
    <row r="726" spans="35:35" x14ac:dyDescent="0.25">
      <c r="AI726" s="30"/>
    </row>
    <row r="727" spans="35:35" x14ac:dyDescent="0.25">
      <c r="AI727" s="30"/>
    </row>
    <row r="728" spans="35:35" x14ac:dyDescent="0.25">
      <c r="AI728" s="30"/>
    </row>
    <row r="729" spans="35:35" x14ac:dyDescent="0.25">
      <c r="AI729" s="30"/>
    </row>
    <row r="730" spans="35:35" x14ac:dyDescent="0.25">
      <c r="AI730" s="30"/>
    </row>
    <row r="731" spans="35:35" x14ac:dyDescent="0.25">
      <c r="AI731" s="30"/>
    </row>
    <row r="732" spans="35:35" x14ac:dyDescent="0.25">
      <c r="AI732" s="30"/>
    </row>
    <row r="733" spans="35:35" x14ac:dyDescent="0.25">
      <c r="AI733" s="30"/>
    </row>
    <row r="734" spans="35:35" x14ac:dyDescent="0.25">
      <c r="AI734" s="30"/>
    </row>
    <row r="735" spans="35:35" x14ac:dyDescent="0.25">
      <c r="AI735" s="30"/>
    </row>
    <row r="736" spans="35:35" x14ac:dyDescent="0.25">
      <c r="AI736" s="30"/>
    </row>
    <row r="737" spans="35:35" x14ac:dyDescent="0.25">
      <c r="AI737" s="30"/>
    </row>
    <row r="738" spans="35:35" x14ac:dyDescent="0.25">
      <c r="AI738" s="30"/>
    </row>
    <row r="739" spans="35:35" x14ac:dyDescent="0.25">
      <c r="AI739" s="30"/>
    </row>
    <row r="740" spans="35:35" x14ac:dyDescent="0.25">
      <c r="AI740" s="30"/>
    </row>
    <row r="741" spans="35:35" x14ac:dyDescent="0.25">
      <c r="AI741" s="30"/>
    </row>
    <row r="742" spans="35:35" x14ac:dyDescent="0.25">
      <c r="AI742" s="30"/>
    </row>
    <row r="743" spans="35:35" x14ac:dyDescent="0.25">
      <c r="AI743" s="30"/>
    </row>
    <row r="744" spans="35:35" x14ac:dyDescent="0.25">
      <c r="AI744" s="30"/>
    </row>
    <row r="745" spans="35:35" x14ac:dyDescent="0.25">
      <c r="AI745" s="30"/>
    </row>
    <row r="746" spans="35:35" x14ac:dyDescent="0.25">
      <c r="AI746" s="30"/>
    </row>
    <row r="747" spans="35:35" x14ac:dyDescent="0.25">
      <c r="AI747" s="30"/>
    </row>
    <row r="748" spans="35:35" x14ac:dyDescent="0.25">
      <c r="AI748" s="30"/>
    </row>
    <row r="749" spans="35:35" x14ac:dyDescent="0.25">
      <c r="AI749" s="30"/>
    </row>
    <row r="750" spans="35:35" x14ac:dyDescent="0.25">
      <c r="AI750" s="30"/>
    </row>
    <row r="751" spans="35:35" x14ac:dyDescent="0.25">
      <c r="AI751" s="30"/>
    </row>
    <row r="752" spans="35:35" x14ac:dyDescent="0.25">
      <c r="AI752" s="30"/>
    </row>
    <row r="753" spans="35:35" x14ac:dyDescent="0.25">
      <c r="AI753" s="30"/>
    </row>
    <row r="754" spans="35:35" x14ac:dyDescent="0.25">
      <c r="AI754" s="30"/>
    </row>
    <row r="755" spans="35:35" x14ac:dyDescent="0.25">
      <c r="AI755" s="30"/>
    </row>
  </sheetData>
  <sheetProtection algorithmName="SHA-512" hashValue="jKULeJ5cN534NRAHD8eP+BPQx0nNL2POs/DfJcVIvTPKXF7oZlNDRSpjKiJ7REFz7P6kkzQJFb66olAeNql3Hg==" saltValue="P3I/DToJMiBl3sfjioxUqg==" spinCount="100000" sheet="1" objects="1" scenarios="1"/>
  <autoFilter ref="A1:AU89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</autoFilter>
  <sortState ref="B5:BM90">
    <sortCondition descending="1" ref="AT5:AT90"/>
  </sortState>
  <mergeCells count="13">
    <mergeCell ref="L2:AG2"/>
    <mergeCell ref="AH2:AH3"/>
    <mergeCell ref="AT2:AT3"/>
    <mergeCell ref="AU2:AU3"/>
    <mergeCell ref="A1:AU1"/>
    <mergeCell ref="I2:I3"/>
    <mergeCell ref="J2:J3"/>
    <mergeCell ref="K2:K3"/>
    <mergeCell ref="B2:B3"/>
    <mergeCell ref="A2:A3"/>
    <mergeCell ref="C2:E2"/>
    <mergeCell ref="F2:H2"/>
    <mergeCell ref="AI2:AS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5"/>
  <sheetViews>
    <sheetView topLeftCell="E1" workbookViewId="0">
      <selection sqref="A1:AU1"/>
    </sheetView>
  </sheetViews>
  <sheetFormatPr defaultRowHeight="15" x14ac:dyDescent="0.25"/>
  <cols>
    <col min="1" max="1" width="5" style="5" customWidth="1"/>
    <col min="2" max="2" width="8.85546875" style="75" customWidth="1"/>
    <col min="3" max="8" width="6" style="5" customWidth="1"/>
    <col min="9" max="11" width="4" style="5" customWidth="1"/>
    <col min="12" max="33" width="5.5703125" style="76" customWidth="1"/>
    <col min="34" max="34" width="5" style="76" customWidth="1"/>
    <col min="35" max="45" width="6.140625" style="5" customWidth="1"/>
    <col min="46" max="46" width="9.42578125" style="76" customWidth="1"/>
    <col min="47" max="47" width="23.5703125" style="5" customWidth="1"/>
    <col min="48" max="16384" width="9.140625" style="5"/>
  </cols>
  <sheetData>
    <row r="1" spans="1:47" s="21" customFormat="1" ht="58.5" customHeight="1" x14ac:dyDescent="0.25">
      <c r="A1" s="62" t="s">
        <v>42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</row>
    <row r="2" spans="1:47" s="21" customFormat="1" ht="84.75" customHeight="1" x14ac:dyDescent="0.25">
      <c r="A2" s="58" t="s">
        <v>8</v>
      </c>
      <c r="B2" s="66" t="s">
        <v>41</v>
      </c>
      <c r="C2" s="68" t="s">
        <v>0</v>
      </c>
      <c r="D2" s="69"/>
      <c r="E2" s="70"/>
      <c r="F2" s="68" t="s">
        <v>1</v>
      </c>
      <c r="G2" s="69"/>
      <c r="H2" s="70"/>
      <c r="I2" s="56" t="s">
        <v>2</v>
      </c>
      <c r="J2" s="56" t="s">
        <v>3</v>
      </c>
      <c r="K2" s="64" t="s">
        <v>36</v>
      </c>
      <c r="L2" s="54" t="s">
        <v>4</v>
      </c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6" t="s">
        <v>21</v>
      </c>
      <c r="AI2" s="71" t="s">
        <v>5</v>
      </c>
      <c r="AJ2" s="72"/>
      <c r="AK2" s="72"/>
      <c r="AL2" s="72"/>
      <c r="AM2" s="72"/>
      <c r="AN2" s="72"/>
      <c r="AO2" s="72"/>
      <c r="AP2" s="72"/>
      <c r="AQ2" s="72"/>
      <c r="AR2" s="72"/>
      <c r="AS2" s="73"/>
      <c r="AT2" s="58" t="s">
        <v>6</v>
      </c>
      <c r="AU2" s="60" t="s">
        <v>7</v>
      </c>
    </row>
    <row r="3" spans="1:47" s="21" customFormat="1" ht="117.75" customHeight="1" x14ac:dyDescent="0.25">
      <c r="A3" s="59"/>
      <c r="B3" s="67"/>
      <c r="C3" s="17" t="s">
        <v>37</v>
      </c>
      <c r="D3" s="17" t="s">
        <v>38</v>
      </c>
      <c r="E3" s="17" t="s">
        <v>39</v>
      </c>
      <c r="F3" s="17" t="s">
        <v>37</v>
      </c>
      <c r="G3" s="17" t="s">
        <v>38</v>
      </c>
      <c r="H3" s="17" t="s">
        <v>39</v>
      </c>
      <c r="I3" s="57"/>
      <c r="J3" s="57"/>
      <c r="K3" s="65"/>
      <c r="L3" s="18" t="s">
        <v>9</v>
      </c>
      <c r="M3" s="19" t="s">
        <v>10</v>
      </c>
      <c r="N3" s="18" t="s">
        <v>11</v>
      </c>
      <c r="O3" s="19" t="s">
        <v>10</v>
      </c>
      <c r="P3" s="18" t="s">
        <v>12</v>
      </c>
      <c r="Q3" s="19" t="s">
        <v>10</v>
      </c>
      <c r="R3" s="18" t="s">
        <v>13</v>
      </c>
      <c r="S3" s="19" t="s">
        <v>10</v>
      </c>
      <c r="T3" s="18" t="s">
        <v>14</v>
      </c>
      <c r="U3" s="19" t="s">
        <v>10</v>
      </c>
      <c r="V3" s="18" t="s">
        <v>15</v>
      </c>
      <c r="W3" s="19" t="s">
        <v>10</v>
      </c>
      <c r="X3" s="18" t="s">
        <v>16</v>
      </c>
      <c r="Y3" s="19" t="s">
        <v>10</v>
      </c>
      <c r="Z3" s="18" t="s">
        <v>17</v>
      </c>
      <c r="AA3" s="19" t="s">
        <v>10</v>
      </c>
      <c r="AB3" s="18" t="s">
        <v>18</v>
      </c>
      <c r="AC3" s="19" t="s">
        <v>10</v>
      </c>
      <c r="AD3" s="18" t="s">
        <v>19</v>
      </c>
      <c r="AE3" s="19" t="s">
        <v>10</v>
      </c>
      <c r="AF3" s="18" t="s">
        <v>20</v>
      </c>
      <c r="AG3" s="35" t="s">
        <v>10</v>
      </c>
      <c r="AH3" s="57"/>
      <c r="AI3" s="22" t="s">
        <v>22</v>
      </c>
      <c r="AJ3" s="18" t="s">
        <v>23</v>
      </c>
      <c r="AK3" s="19" t="s">
        <v>24</v>
      </c>
      <c r="AL3" s="18" t="s">
        <v>25</v>
      </c>
      <c r="AM3" s="18" t="s">
        <v>26</v>
      </c>
      <c r="AN3" s="18" t="s">
        <v>27</v>
      </c>
      <c r="AO3" s="18" t="s">
        <v>28</v>
      </c>
      <c r="AP3" s="18" t="s">
        <v>29</v>
      </c>
      <c r="AQ3" s="18" t="s">
        <v>30</v>
      </c>
      <c r="AR3" s="18" t="s">
        <v>31</v>
      </c>
      <c r="AS3" s="18" t="s">
        <v>32</v>
      </c>
      <c r="AT3" s="59"/>
      <c r="AU3" s="61"/>
    </row>
    <row r="4" spans="1:47" ht="15.75" x14ac:dyDescent="0.25">
      <c r="A4" s="7">
        <v>1</v>
      </c>
      <c r="B4" s="31">
        <v>11068</v>
      </c>
      <c r="C4" s="20">
        <v>0.5</v>
      </c>
      <c r="D4" s="20"/>
      <c r="E4" s="20"/>
      <c r="F4" s="20"/>
      <c r="G4" s="20"/>
      <c r="H4" s="20"/>
      <c r="I4" s="20"/>
      <c r="J4" s="20"/>
      <c r="K4" s="20"/>
      <c r="L4" s="20">
        <v>30</v>
      </c>
      <c r="M4" s="24">
        <v>9.67741935483871</v>
      </c>
      <c r="N4" s="20">
        <v>34</v>
      </c>
      <c r="O4" s="25">
        <v>9.1891891891891895</v>
      </c>
      <c r="P4" s="20">
        <v>66</v>
      </c>
      <c r="Q4" s="25">
        <v>9.7058823529411775</v>
      </c>
      <c r="R4" s="20"/>
      <c r="S4" s="25">
        <v>0</v>
      </c>
      <c r="T4" s="20"/>
      <c r="U4" s="25">
        <v>0</v>
      </c>
      <c r="V4" s="20"/>
      <c r="W4" s="25">
        <v>0</v>
      </c>
      <c r="X4" s="20"/>
      <c r="Y4" s="25">
        <v>0</v>
      </c>
      <c r="Z4" s="20">
        <v>32</v>
      </c>
      <c r="AA4" s="25">
        <v>8.6486486486486491</v>
      </c>
      <c r="AB4" s="20"/>
      <c r="AC4" s="25">
        <v>0</v>
      </c>
      <c r="AD4" s="20"/>
      <c r="AE4" s="25">
        <v>0</v>
      </c>
      <c r="AF4" s="20"/>
      <c r="AG4" s="25">
        <v>0</v>
      </c>
      <c r="AH4" s="20">
        <v>5</v>
      </c>
      <c r="AI4" s="9">
        <v>14.940000000000001</v>
      </c>
      <c r="AJ4" s="9">
        <v>13.320000000000002</v>
      </c>
      <c r="AK4" s="9">
        <v>16.380000000000003</v>
      </c>
      <c r="AL4" s="9">
        <v>0</v>
      </c>
      <c r="AM4" s="9">
        <v>14.4</v>
      </c>
      <c r="AN4" s="9">
        <v>0</v>
      </c>
      <c r="AO4" s="9">
        <v>0</v>
      </c>
      <c r="AP4" s="9">
        <v>0</v>
      </c>
      <c r="AQ4" s="9">
        <v>0</v>
      </c>
      <c r="AR4" s="9">
        <v>0</v>
      </c>
      <c r="AS4" s="9">
        <v>0</v>
      </c>
      <c r="AT4" s="25">
        <v>101.76113954561772</v>
      </c>
      <c r="AU4" s="8" t="s">
        <v>33</v>
      </c>
    </row>
    <row r="5" spans="1:47" ht="15.75" x14ac:dyDescent="0.25">
      <c r="A5" s="7">
        <v>2</v>
      </c>
      <c r="B5" s="31">
        <v>48506</v>
      </c>
      <c r="C5" s="20">
        <v>0.5</v>
      </c>
      <c r="D5" s="20">
        <v>2</v>
      </c>
      <c r="E5" s="20"/>
      <c r="F5" s="20"/>
      <c r="G5" s="20"/>
      <c r="H5" s="20"/>
      <c r="I5" s="20"/>
      <c r="J5" s="20"/>
      <c r="K5" s="20"/>
      <c r="L5" s="20">
        <v>26</v>
      </c>
      <c r="M5" s="24">
        <v>8.387096774193548</v>
      </c>
      <c r="N5" s="20">
        <v>33</v>
      </c>
      <c r="O5" s="25">
        <v>8.9189189189189193</v>
      </c>
      <c r="P5" s="20"/>
      <c r="Q5" s="25">
        <v>0</v>
      </c>
      <c r="R5" s="20">
        <v>20</v>
      </c>
      <c r="S5" s="25">
        <v>9.5238095238095237</v>
      </c>
      <c r="T5" s="20">
        <v>35</v>
      </c>
      <c r="U5" s="25">
        <v>8.9743589743589745</v>
      </c>
      <c r="V5" s="20"/>
      <c r="W5" s="25">
        <v>0</v>
      </c>
      <c r="X5" s="20"/>
      <c r="Y5" s="25">
        <v>0</v>
      </c>
      <c r="Z5" s="20"/>
      <c r="AA5" s="25">
        <v>0</v>
      </c>
      <c r="AB5" s="20"/>
      <c r="AC5" s="25">
        <v>0</v>
      </c>
      <c r="AD5" s="20"/>
      <c r="AE5" s="25">
        <v>0</v>
      </c>
      <c r="AF5" s="20"/>
      <c r="AG5" s="25">
        <v>0</v>
      </c>
      <c r="AH5" s="20">
        <v>5</v>
      </c>
      <c r="AI5" s="9">
        <v>14.76</v>
      </c>
      <c r="AJ5" s="9">
        <v>10.440000000000001</v>
      </c>
      <c r="AK5" s="9">
        <v>0</v>
      </c>
      <c r="AL5" s="9">
        <v>0</v>
      </c>
      <c r="AM5" s="9">
        <v>0</v>
      </c>
      <c r="AN5" s="9">
        <v>0</v>
      </c>
      <c r="AO5" s="9">
        <v>0</v>
      </c>
      <c r="AP5" s="9">
        <v>16.559999999999999</v>
      </c>
      <c r="AQ5" s="9">
        <v>0</v>
      </c>
      <c r="AR5" s="9">
        <v>14.76</v>
      </c>
      <c r="AS5" s="9">
        <v>0</v>
      </c>
      <c r="AT5" s="25">
        <v>99.824184191280963</v>
      </c>
      <c r="AU5" s="8" t="s">
        <v>33</v>
      </c>
    </row>
    <row r="6" spans="1:47" ht="15.75" x14ac:dyDescent="0.25">
      <c r="A6" s="7">
        <v>3</v>
      </c>
      <c r="B6" s="31">
        <v>34286</v>
      </c>
      <c r="C6" s="20"/>
      <c r="D6" s="20"/>
      <c r="E6" s="20">
        <v>2</v>
      </c>
      <c r="F6" s="20"/>
      <c r="G6" s="20"/>
      <c r="H6" s="20"/>
      <c r="I6" s="20"/>
      <c r="J6" s="20"/>
      <c r="K6" s="20"/>
      <c r="L6" s="20">
        <v>28</v>
      </c>
      <c r="M6" s="24">
        <v>9.0322580645161299</v>
      </c>
      <c r="N6" s="20">
        <v>32</v>
      </c>
      <c r="O6" s="25">
        <v>8.6486486486486491</v>
      </c>
      <c r="P6" s="20"/>
      <c r="Q6" s="25">
        <v>0</v>
      </c>
      <c r="R6" s="20">
        <v>16</v>
      </c>
      <c r="S6" s="25">
        <v>7.6190476190476186</v>
      </c>
      <c r="T6" s="20">
        <v>35</v>
      </c>
      <c r="U6" s="25">
        <v>8.9743589743589745</v>
      </c>
      <c r="V6" s="20"/>
      <c r="W6" s="25">
        <v>0</v>
      </c>
      <c r="X6" s="20"/>
      <c r="Y6" s="25">
        <v>0</v>
      </c>
      <c r="Z6" s="20"/>
      <c r="AA6" s="25">
        <v>0</v>
      </c>
      <c r="AB6" s="20"/>
      <c r="AC6" s="25">
        <v>0</v>
      </c>
      <c r="AD6" s="20"/>
      <c r="AE6" s="25">
        <v>0</v>
      </c>
      <c r="AF6" s="20"/>
      <c r="AG6" s="25">
        <v>0</v>
      </c>
      <c r="AH6" s="20">
        <v>4.7</v>
      </c>
      <c r="AI6" s="9">
        <v>10.620000000000001</v>
      </c>
      <c r="AJ6" s="9">
        <v>14.040000000000001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18</v>
      </c>
      <c r="AQ6" s="9">
        <v>0</v>
      </c>
      <c r="AR6" s="9">
        <v>11.879999999999999</v>
      </c>
      <c r="AS6" s="9">
        <v>0</v>
      </c>
      <c r="AT6" s="25">
        <v>95.514313306571381</v>
      </c>
      <c r="AU6" s="8" t="s">
        <v>33</v>
      </c>
    </row>
    <row r="7" spans="1:47" ht="15.75" x14ac:dyDescent="0.25">
      <c r="A7" s="7">
        <v>4</v>
      </c>
      <c r="B7" s="31">
        <v>1217</v>
      </c>
      <c r="C7" s="20"/>
      <c r="D7" s="20"/>
      <c r="E7" s="20"/>
      <c r="F7" s="20"/>
      <c r="G7" s="20"/>
      <c r="H7" s="20"/>
      <c r="I7" s="20"/>
      <c r="J7" s="20"/>
      <c r="K7" s="20"/>
      <c r="L7" s="20">
        <v>23</v>
      </c>
      <c r="M7" s="24">
        <v>7.419354838709677</v>
      </c>
      <c r="N7" s="20">
        <v>35</v>
      </c>
      <c r="O7" s="25">
        <v>9.4594594594594597</v>
      </c>
      <c r="P7" s="20"/>
      <c r="Q7" s="25">
        <v>0</v>
      </c>
      <c r="R7" s="20">
        <v>18</v>
      </c>
      <c r="S7" s="25">
        <v>8.5714285714285712</v>
      </c>
      <c r="T7" s="20"/>
      <c r="U7" s="25">
        <v>0</v>
      </c>
      <c r="V7" s="20"/>
      <c r="W7" s="25">
        <v>0</v>
      </c>
      <c r="X7" s="20"/>
      <c r="Y7" s="25">
        <v>0</v>
      </c>
      <c r="Z7" s="20">
        <v>32</v>
      </c>
      <c r="AA7" s="25">
        <v>8.6486486486486491</v>
      </c>
      <c r="AB7" s="20"/>
      <c r="AC7" s="25">
        <v>0</v>
      </c>
      <c r="AD7" s="20"/>
      <c r="AE7" s="25">
        <v>0</v>
      </c>
      <c r="AF7" s="20"/>
      <c r="AG7" s="25">
        <v>0</v>
      </c>
      <c r="AH7" s="20">
        <v>4.7</v>
      </c>
      <c r="AI7" s="9">
        <v>11.52</v>
      </c>
      <c r="AJ7" s="9">
        <v>14.76</v>
      </c>
      <c r="AK7" s="9">
        <v>0</v>
      </c>
      <c r="AL7" s="9">
        <v>0</v>
      </c>
      <c r="AM7" s="9">
        <v>9.3600000000000012</v>
      </c>
      <c r="AN7" s="9">
        <v>0</v>
      </c>
      <c r="AO7" s="9">
        <v>0</v>
      </c>
      <c r="AP7" s="9">
        <v>18</v>
      </c>
      <c r="AQ7" s="9">
        <v>0</v>
      </c>
      <c r="AR7" s="9">
        <v>0</v>
      </c>
      <c r="AS7" s="9">
        <v>0</v>
      </c>
      <c r="AT7" s="25">
        <v>92.438891518246365</v>
      </c>
      <c r="AU7" s="8" t="s">
        <v>33</v>
      </c>
    </row>
    <row r="8" spans="1:47" ht="15.75" x14ac:dyDescent="0.25">
      <c r="A8" s="7">
        <v>5</v>
      </c>
      <c r="B8" s="31">
        <v>46229</v>
      </c>
      <c r="C8" s="20"/>
      <c r="D8" s="20"/>
      <c r="E8" s="20"/>
      <c r="F8" s="20"/>
      <c r="G8" s="20"/>
      <c r="H8" s="20"/>
      <c r="I8" s="20"/>
      <c r="J8" s="20">
        <v>1</v>
      </c>
      <c r="K8" s="20"/>
      <c r="L8" s="20">
        <v>22</v>
      </c>
      <c r="M8" s="24">
        <v>7.096774193548387</v>
      </c>
      <c r="N8" s="20">
        <v>37</v>
      </c>
      <c r="O8" s="25">
        <v>10</v>
      </c>
      <c r="P8" s="20"/>
      <c r="Q8" s="25">
        <v>0</v>
      </c>
      <c r="R8" s="20"/>
      <c r="S8" s="25">
        <v>0</v>
      </c>
      <c r="T8" s="20"/>
      <c r="U8" s="25">
        <v>0</v>
      </c>
      <c r="V8" s="20"/>
      <c r="W8" s="25">
        <v>0</v>
      </c>
      <c r="X8" s="20"/>
      <c r="Y8" s="25">
        <v>0</v>
      </c>
      <c r="Z8" s="20">
        <v>36</v>
      </c>
      <c r="AA8" s="25">
        <v>9.7297297297297298</v>
      </c>
      <c r="AB8" s="20"/>
      <c r="AC8" s="25">
        <v>0</v>
      </c>
      <c r="AD8" s="20"/>
      <c r="AE8" s="25">
        <v>0</v>
      </c>
      <c r="AF8" s="20">
        <v>31</v>
      </c>
      <c r="AG8" s="25">
        <v>10</v>
      </c>
      <c r="AH8" s="20">
        <v>4.7</v>
      </c>
      <c r="AI8" s="9">
        <v>10.440000000000001</v>
      </c>
      <c r="AJ8" s="9">
        <v>10.8</v>
      </c>
      <c r="AK8" s="9">
        <v>0</v>
      </c>
      <c r="AL8" s="9">
        <v>0</v>
      </c>
      <c r="AM8" s="9">
        <v>11.879999999999999</v>
      </c>
      <c r="AN8" s="9">
        <v>0</v>
      </c>
      <c r="AO8" s="9">
        <v>0</v>
      </c>
      <c r="AP8" s="9">
        <v>0</v>
      </c>
      <c r="AQ8" s="9">
        <v>16.380000000000003</v>
      </c>
      <c r="AR8" s="9">
        <v>0</v>
      </c>
      <c r="AS8" s="9">
        <v>0</v>
      </c>
      <c r="AT8" s="25">
        <v>92.026503923278113</v>
      </c>
      <c r="AU8" s="8" t="s">
        <v>33</v>
      </c>
    </row>
    <row r="9" spans="1:47" ht="15.75" x14ac:dyDescent="0.25">
      <c r="A9" s="7">
        <v>6</v>
      </c>
      <c r="B9" s="31">
        <v>46121</v>
      </c>
      <c r="C9" s="20">
        <v>0.5</v>
      </c>
      <c r="D9" s="20"/>
      <c r="E9" s="20"/>
      <c r="F9" s="20"/>
      <c r="G9" s="20"/>
      <c r="H9" s="20"/>
      <c r="I9" s="20"/>
      <c r="J9" s="20"/>
      <c r="K9" s="20"/>
      <c r="L9" s="20">
        <v>26</v>
      </c>
      <c r="M9" s="24">
        <v>8.387096774193548</v>
      </c>
      <c r="N9" s="20">
        <v>35</v>
      </c>
      <c r="O9" s="25">
        <v>9.4594594594594597</v>
      </c>
      <c r="P9" s="20"/>
      <c r="Q9" s="25">
        <v>0</v>
      </c>
      <c r="R9" s="20">
        <v>21</v>
      </c>
      <c r="S9" s="25">
        <v>10</v>
      </c>
      <c r="T9" s="20">
        <v>31</v>
      </c>
      <c r="U9" s="25">
        <v>7.9487179487179489</v>
      </c>
      <c r="V9" s="20"/>
      <c r="W9" s="25">
        <v>0</v>
      </c>
      <c r="X9" s="20"/>
      <c r="Y9" s="25">
        <v>0</v>
      </c>
      <c r="Z9" s="20"/>
      <c r="AA9" s="25">
        <v>0</v>
      </c>
      <c r="AB9" s="20"/>
      <c r="AC9" s="25">
        <v>0</v>
      </c>
      <c r="AD9" s="20"/>
      <c r="AE9" s="25">
        <v>0</v>
      </c>
      <c r="AF9" s="20"/>
      <c r="AG9" s="25">
        <v>0</v>
      </c>
      <c r="AH9" s="20">
        <v>5</v>
      </c>
      <c r="AI9" s="9">
        <v>14.76</v>
      </c>
      <c r="AJ9" s="9">
        <v>12.24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12.78</v>
      </c>
      <c r="AQ9" s="9">
        <v>0</v>
      </c>
      <c r="AR9" s="9">
        <v>9.9</v>
      </c>
      <c r="AS9" s="9">
        <v>0</v>
      </c>
      <c r="AT9" s="25">
        <v>90.975274182370967</v>
      </c>
      <c r="AU9" s="8" t="s">
        <v>33</v>
      </c>
    </row>
    <row r="10" spans="1:47" ht="15.75" x14ac:dyDescent="0.25">
      <c r="A10" s="7">
        <v>7</v>
      </c>
      <c r="B10" s="31">
        <v>87756</v>
      </c>
      <c r="C10" s="20"/>
      <c r="D10" s="20"/>
      <c r="E10" s="20"/>
      <c r="F10" s="20"/>
      <c r="G10" s="20"/>
      <c r="H10" s="20"/>
      <c r="I10" s="20"/>
      <c r="J10" s="20"/>
      <c r="K10" s="20"/>
      <c r="L10" s="20">
        <v>29</v>
      </c>
      <c r="M10" s="24">
        <v>9.3548387096774199</v>
      </c>
      <c r="N10" s="20">
        <v>36</v>
      </c>
      <c r="O10" s="25">
        <v>9.7297297297297298</v>
      </c>
      <c r="P10" s="20"/>
      <c r="Q10" s="25">
        <v>0</v>
      </c>
      <c r="R10" s="20">
        <v>17</v>
      </c>
      <c r="S10" s="25">
        <v>8.0952380952380949</v>
      </c>
      <c r="T10" s="20">
        <v>33</v>
      </c>
      <c r="U10" s="25">
        <v>8.4615384615384617</v>
      </c>
      <c r="V10" s="20"/>
      <c r="W10" s="25">
        <v>0</v>
      </c>
      <c r="X10" s="20"/>
      <c r="Y10" s="25">
        <v>0</v>
      </c>
      <c r="Z10" s="20"/>
      <c r="AA10" s="25">
        <v>0</v>
      </c>
      <c r="AB10" s="20"/>
      <c r="AC10" s="25">
        <v>0</v>
      </c>
      <c r="AD10" s="20"/>
      <c r="AE10" s="25">
        <v>0</v>
      </c>
      <c r="AF10" s="20"/>
      <c r="AG10" s="25">
        <v>0</v>
      </c>
      <c r="AH10" s="20">
        <v>4.9000000000000004</v>
      </c>
      <c r="AI10" s="9">
        <v>16.020000000000003</v>
      </c>
      <c r="AJ10" s="9">
        <v>10.8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6.12</v>
      </c>
      <c r="AQ10" s="9">
        <v>0</v>
      </c>
      <c r="AR10" s="9">
        <v>13.5</v>
      </c>
      <c r="AS10" s="9">
        <v>0</v>
      </c>
      <c r="AT10" s="25">
        <v>86.981344996183708</v>
      </c>
      <c r="AU10" s="8" t="s">
        <v>33</v>
      </c>
    </row>
    <row r="11" spans="1:47" ht="15.75" x14ac:dyDescent="0.25">
      <c r="A11" s="7">
        <v>8</v>
      </c>
      <c r="B11" s="31">
        <v>33605</v>
      </c>
      <c r="C11" s="20"/>
      <c r="D11" s="20"/>
      <c r="E11" s="20"/>
      <c r="F11" s="20"/>
      <c r="G11" s="20">
        <v>1</v>
      </c>
      <c r="H11" s="20"/>
      <c r="I11" s="20">
        <v>3</v>
      </c>
      <c r="J11" s="20">
        <v>1</v>
      </c>
      <c r="K11" s="20"/>
      <c r="L11" s="20">
        <v>29</v>
      </c>
      <c r="M11" s="24">
        <v>9.3548387096774199</v>
      </c>
      <c r="N11" s="20">
        <v>33</v>
      </c>
      <c r="O11" s="25">
        <v>8.9189189189189193</v>
      </c>
      <c r="P11" s="20"/>
      <c r="Q11" s="25">
        <v>0</v>
      </c>
      <c r="R11" s="20">
        <v>18</v>
      </c>
      <c r="S11" s="25">
        <v>8.5714285714285712</v>
      </c>
      <c r="T11" s="20">
        <v>31</v>
      </c>
      <c r="U11" s="25">
        <v>7.9487179487179489</v>
      </c>
      <c r="V11" s="20"/>
      <c r="W11" s="25">
        <v>0</v>
      </c>
      <c r="X11" s="20"/>
      <c r="Y11" s="25">
        <v>0</v>
      </c>
      <c r="Z11" s="20"/>
      <c r="AA11" s="25">
        <v>0</v>
      </c>
      <c r="AB11" s="20"/>
      <c r="AC11" s="25">
        <v>0</v>
      </c>
      <c r="AD11" s="20"/>
      <c r="AE11" s="25">
        <v>0</v>
      </c>
      <c r="AF11" s="20"/>
      <c r="AG11" s="25">
        <v>0</v>
      </c>
      <c r="AH11" s="20">
        <v>4.8</v>
      </c>
      <c r="AI11" s="9">
        <v>9.9</v>
      </c>
      <c r="AJ11" s="9">
        <v>9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18</v>
      </c>
      <c r="AQ11" s="9">
        <v>0</v>
      </c>
      <c r="AR11" s="9">
        <v>2.88</v>
      </c>
      <c r="AS11" s="9">
        <v>0</v>
      </c>
      <c r="AT11" s="25">
        <v>84.373904148742852</v>
      </c>
      <c r="AU11" s="8" t="s">
        <v>33</v>
      </c>
    </row>
    <row r="12" spans="1:47" ht="15.75" x14ac:dyDescent="0.25">
      <c r="A12" s="7">
        <v>9</v>
      </c>
      <c r="B12" s="31">
        <v>46481</v>
      </c>
      <c r="C12" s="20"/>
      <c r="D12" s="20"/>
      <c r="E12" s="20"/>
      <c r="F12" s="20"/>
      <c r="G12" s="20"/>
      <c r="H12" s="20"/>
      <c r="I12" s="20"/>
      <c r="J12" s="20">
        <v>1</v>
      </c>
      <c r="K12" s="20"/>
      <c r="L12" s="20">
        <v>24</v>
      </c>
      <c r="M12" s="24">
        <v>7.741935483870968</v>
      </c>
      <c r="N12" s="20">
        <v>32</v>
      </c>
      <c r="O12" s="25">
        <v>8.6486486486486491</v>
      </c>
      <c r="P12" s="20"/>
      <c r="Q12" s="25">
        <v>0</v>
      </c>
      <c r="R12" s="20"/>
      <c r="S12" s="25">
        <v>0</v>
      </c>
      <c r="T12" s="20"/>
      <c r="U12" s="25">
        <v>0</v>
      </c>
      <c r="V12" s="20"/>
      <c r="W12" s="25">
        <v>0</v>
      </c>
      <c r="X12" s="20">
        <v>33</v>
      </c>
      <c r="Y12" s="25">
        <v>8.9189189189189193</v>
      </c>
      <c r="Z12" s="20">
        <v>26</v>
      </c>
      <c r="AA12" s="25">
        <v>7.0270270270270272</v>
      </c>
      <c r="AB12" s="20"/>
      <c r="AC12" s="25">
        <v>0</v>
      </c>
      <c r="AD12" s="20"/>
      <c r="AE12" s="25">
        <v>0</v>
      </c>
      <c r="AF12" s="20"/>
      <c r="AG12" s="25">
        <v>0</v>
      </c>
      <c r="AH12" s="20">
        <v>4.5</v>
      </c>
      <c r="AI12" s="9">
        <v>9.5400000000000009</v>
      </c>
      <c r="AJ12" s="9">
        <v>14.76</v>
      </c>
      <c r="AK12" s="9">
        <v>0</v>
      </c>
      <c r="AL12" s="9">
        <v>9</v>
      </c>
      <c r="AM12" s="9">
        <v>0</v>
      </c>
      <c r="AN12" s="9">
        <v>0</v>
      </c>
      <c r="AO12" s="9">
        <v>0</v>
      </c>
      <c r="AP12" s="9">
        <v>0</v>
      </c>
      <c r="AQ12" s="9">
        <v>13.14</v>
      </c>
      <c r="AR12" s="9">
        <v>0</v>
      </c>
      <c r="AS12" s="9">
        <v>0</v>
      </c>
      <c r="AT12" s="25">
        <v>84.276530078465555</v>
      </c>
      <c r="AU12" s="8" t="s">
        <v>33</v>
      </c>
    </row>
    <row r="13" spans="1:47" ht="15.75" x14ac:dyDescent="0.25">
      <c r="A13" s="7">
        <v>10</v>
      </c>
      <c r="B13" s="74">
        <v>46005</v>
      </c>
      <c r="C13" s="20"/>
      <c r="D13" s="20"/>
      <c r="E13" s="20"/>
      <c r="F13" s="20"/>
      <c r="G13" s="20"/>
      <c r="H13" s="20"/>
      <c r="I13" s="20"/>
      <c r="J13" s="20"/>
      <c r="K13" s="20"/>
      <c r="L13" s="20">
        <v>28</v>
      </c>
      <c r="M13" s="24">
        <v>9.0322580645161299</v>
      </c>
      <c r="N13" s="20">
        <v>36</v>
      </c>
      <c r="O13" s="25">
        <v>9.7297297297297298</v>
      </c>
      <c r="P13" s="20"/>
      <c r="Q13" s="25">
        <v>0</v>
      </c>
      <c r="R13" s="20">
        <v>20</v>
      </c>
      <c r="S13" s="25">
        <v>9.5238095238095237</v>
      </c>
      <c r="T13" s="20">
        <v>37</v>
      </c>
      <c r="U13" s="25">
        <v>9.4871794871794872</v>
      </c>
      <c r="V13" s="20"/>
      <c r="W13" s="25">
        <v>0</v>
      </c>
      <c r="X13" s="20"/>
      <c r="Y13" s="25">
        <v>0</v>
      </c>
      <c r="Z13" s="20"/>
      <c r="AA13" s="25">
        <v>0</v>
      </c>
      <c r="AB13" s="20"/>
      <c r="AC13" s="25">
        <v>0</v>
      </c>
      <c r="AD13" s="20"/>
      <c r="AE13" s="25">
        <v>0</v>
      </c>
      <c r="AF13" s="20"/>
      <c r="AG13" s="25">
        <v>0</v>
      </c>
      <c r="AH13" s="20">
        <v>4.5999999999999996</v>
      </c>
      <c r="AI13" s="9">
        <v>10.620000000000001</v>
      </c>
      <c r="AJ13" s="9">
        <v>10.8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7.5600000000000005</v>
      </c>
      <c r="AQ13" s="9">
        <v>0</v>
      </c>
      <c r="AR13" s="9">
        <v>11.879999999999999</v>
      </c>
      <c r="AS13" s="9">
        <v>0</v>
      </c>
      <c r="AT13" s="25">
        <v>83.23297680523487</v>
      </c>
      <c r="AU13" s="8" t="s">
        <v>33</v>
      </c>
    </row>
    <row r="14" spans="1:47" ht="15.75" x14ac:dyDescent="0.25">
      <c r="A14" s="7">
        <v>11</v>
      </c>
      <c r="B14" s="31">
        <v>25882</v>
      </c>
      <c r="C14" s="20">
        <v>0.5</v>
      </c>
      <c r="D14" s="20"/>
      <c r="E14" s="20"/>
      <c r="F14" s="20"/>
      <c r="G14" s="20"/>
      <c r="H14" s="20"/>
      <c r="I14" s="20"/>
      <c r="J14" s="20"/>
      <c r="K14" s="20"/>
      <c r="L14" s="20">
        <v>24</v>
      </c>
      <c r="M14" s="24">
        <v>7.741935483870968</v>
      </c>
      <c r="N14" s="20">
        <v>33</v>
      </c>
      <c r="O14" s="25">
        <v>8.9189189189189193</v>
      </c>
      <c r="P14" s="20">
        <v>67</v>
      </c>
      <c r="Q14" s="25">
        <v>9.8529411764705888</v>
      </c>
      <c r="R14" s="20"/>
      <c r="S14" s="25">
        <v>0</v>
      </c>
      <c r="T14" s="20"/>
      <c r="U14" s="25">
        <v>0</v>
      </c>
      <c r="V14" s="20"/>
      <c r="W14" s="25">
        <v>0</v>
      </c>
      <c r="X14" s="20"/>
      <c r="Y14" s="25">
        <v>0</v>
      </c>
      <c r="Z14" s="20">
        <v>26</v>
      </c>
      <c r="AA14" s="25">
        <v>7.0270270270270272</v>
      </c>
      <c r="AB14" s="20"/>
      <c r="AC14" s="25">
        <v>0</v>
      </c>
      <c r="AD14" s="20"/>
      <c r="AE14" s="25">
        <v>0</v>
      </c>
      <c r="AF14" s="20"/>
      <c r="AG14" s="25">
        <v>0</v>
      </c>
      <c r="AH14" s="20">
        <v>4.5</v>
      </c>
      <c r="AI14" s="9">
        <v>9.7200000000000006</v>
      </c>
      <c r="AJ14" s="9">
        <v>10.440000000000001</v>
      </c>
      <c r="AK14" s="9">
        <v>14.940000000000001</v>
      </c>
      <c r="AL14" s="9">
        <v>0</v>
      </c>
      <c r="AM14" s="9">
        <v>5.04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25">
        <v>78.680822606287506</v>
      </c>
      <c r="AU14" s="8" t="s">
        <v>33</v>
      </c>
    </row>
    <row r="15" spans="1:47" ht="15.75" x14ac:dyDescent="0.25">
      <c r="A15" s="7">
        <v>12</v>
      </c>
      <c r="B15" s="31">
        <v>29054</v>
      </c>
      <c r="C15" s="20"/>
      <c r="D15" s="20"/>
      <c r="E15" s="20"/>
      <c r="F15" s="20"/>
      <c r="G15" s="20"/>
      <c r="H15" s="20"/>
      <c r="I15" s="20"/>
      <c r="J15" s="20"/>
      <c r="K15" s="20"/>
      <c r="L15" s="20">
        <v>25</v>
      </c>
      <c r="M15" s="24">
        <v>8.064516129032258</v>
      </c>
      <c r="N15" s="20">
        <v>32</v>
      </c>
      <c r="O15" s="25">
        <v>8.6486486486486491</v>
      </c>
      <c r="P15" s="20"/>
      <c r="Q15" s="25">
        <v>0</v>
      </c>
      <c r="R15" s="20">
        <v>19</v>
      </c>
      <c r="S15" s="25">
        <v>9.0476190476190474</v>
      </c>
      <c r="T15" s="20">
        <v>37</v>
      </c>
      <c r="U15" s="25">
        <v>9.4871794871794872</v>
      </c>
      <c r="V15" s="20"/>
      <c r="W15" s="25">
        <v>0</v>
      </c>
      <c r="X15" s="20"/>
      <c r="Y15" s="25">
        <v>0</v>
      </c>
      <c r="Z15" s="20"/>
      <c r="AA15" s="25">
        <v>0</v>
      </c>
      <c r="AB15" s="20"/>
      <c r="AC15" s="25">
        <v>0</v>
      </c>
      <c r="AD15" s="20"/>
      <c r="AE15" s="25">
        <v>0</v>
      </c>
      <c r="AF15" s="20"/>
      <c r="AG15" s="25">
        <v>0</v>
      </c>
      <c r="AH15" s="20">
        <v>4.8</v>
      </c>
      <c r="AI15" s="9">
        <v>14.76</v>
      </c>
      <c r="AJ15" s="9">
        <v>12.24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3.7800000000000002</v>
      </c>
      <c r="AQ15" s="9">
        <v>0</v>
      </c>
      <c r="AR15" s="9">
        <v>7.2</v>
      </c>
      <c r="AS15" s="9">
        <v>0</v>
      </c>
      <c r="AT15" s="25">
        <v>78.027963312479429</v>
      </c>
      <c r="AU15" s="8" t="s">
        <v>33</v>
      </c>
    </row>
    <row r="16" spans="1:47" ht="15.75" x14ac:dyDescent="0.25">
      <c r="A16" s="7">
        <v>13</v>
      </c>
      <c r="B16" s="74">
        <v>8973</v>
      </c>
      <c r="C16" s="20"/>
      <c r="D16" s="20"/>
      <c r="E16" s="20"/>
      <c r="F16" s="20"/>
      <c r="G16" s="20"/>
      <c r="H16" s="20"/>
      <c r="I16" s="20"/>
      <c r="J16" s="20"/>
      <c r="K16" s="20"/>
      <c r="L16" s="20">
        <v>25</v>
      </c>
      <c r="M16" s="24">
        <v>8.064516129032258</v>
      </c>
      <c r="N16" s="20">
        <v>33</v>
      </c>
      <c r="O16" s="25">
        <v>8.9189189189189193</v>
      </c>
      <c r="P16" s="20"/>
      <c r="Q16" s="25">
        <v>0</v>
      </c>
      <c r="R16" s="20"/>
      <c r="S16" s="25">
        <v>0</v>
      </c>
      <c r="T16" s="20"/>
      <c r="U16" s="25">
        <v>0</v>
      </c>
      <c r="V16" s="20"/>
      <c r="W16" s="25">
        <v>0</v>
      </c>
      <c r="X16" s="20"/>
      <c r="Y16" s="25">
        <v>0</v>
      </c>
      <c r="Z16" s="20">
        <v>27</v>
      </c>
      <c r="AA16" s="25">
        <v>7.2972972972972965</v>
      </c>
      <c r="AB16" s="20"/>
      <c r="AC16" s="25">
        <v>0</v>
      </c>
      <c r="AD16" s="20"/>
      <c r="AE16" s="25">
        <v>0</v>
      </c>
      <c r="AF16" s="20">
        <v>30</v>
      </c>
      <c r="AG16" s="25">
        <v>9.67741935483871</v>
      </c>
      <c r="AH16" s="20">
        <v>4.5999999999999996</v>
      </c>
      <c r="AI16" s="9">
        <v>5.76</v>
      </c>
      <c r="AJ16" s="9">
        <v>8.2799999999999994</v>
      </c>
      <c r="AK16" s="9">
        <v>0</v>
      </c>
      <c r="AL16" s="9">
        <v>0</v>
      </c>
      <c r="AM16" s="9">
        <v>11.52</v>
      </c>
      <c r="AN16" s="9">
        <v>0</v>
      </c>
      <c r="AO16" s="9">
        <v>0</v>
      </c>
      <c r="AP16" s="9">
        <v>0</v>
      </c>
      <c r="AQ16" s="9">
        <v>13.5</v>
      </c>
      <c r="AR16" s="9">
        <v>0</v>
      </c>
      <c r="AS16" s="9">
        <v>0</v>
      </c>
      <c r="AT16" s="25">
        <v>77.618151700087182</v>
      </c>
      <c r="AU16" s="8" t="s">
        <v>33</v>
      </c>
    </row>
    <row r="17" spans="1:47" ht="15.75" x14ac:dyDescent="0.25">
      <c r="A17" s="7">
        <v>14</v>
      </c>
      <c r="B17" s="31">
        <v>29191</v>
      </c>
      <c r="C17" s="20"/>
      <c r="D17" s="20"/>
      <c r="E17" s="20"/>
      <c r="F17" s="20"/>
      <c r="G17" s="20"/>
      <c r="H17" s="20"/>
      <c r="I17" s="20"/>
      <c r="J17" s="20"/>
      <c r="K17" s="20"/>
      <c r="L17" s="20">
        <v>19</v>
      </c>
      <c r="M17" s="24">
        <v>6.129032258064516</v>
      </c>
      <c r="N17" s="20">
        <v>32</v>
      </c>
      <c r="O17" s="25">
        <v>8.6486486486486491</v>
      </c>
      <c r="P17" s="20"/>
      <c r="Q17" s="25">
        <v>0</v>
      </c>
      <c r="R17" s="20"/>
      <c r="S17" s="25">
        <v>0</v>
      </c>
      <c r="T17" s="20"/>
      <c r="U17" s="25">
        <v>0</v>
      </c>
      <c r="V17" s="20"/>
      <c r="W17" s="25">
        <v>0</v>
      </c>
      <c r="X17" s="20"/>
      <c r="Y17" s="25">
        <v>0</v>
      </c>
      <c r="Z17" s="20">
        <v>32</v>
      </c>
      <c r="AA17" s="25">
        <v>8.6486486486486491</v>
      </c>
      <c r="AB17" s="20"/>
      <c r="AC17" s="25">
        <v>0</v>
      </c>
      <c r="AD17" s="20"/>
      <c r="AE17" s="25">
        <v>0</v>
      </c>
      <c r="AF17" s="20">
        <v>29</v>
      </c>
      <c r="AG17" s="25">
        <v>9.3548387096774199</v>
      </c>
      <c r="AH17" s="20">
        <v>4.5999999999999996</v>
      </c>
      <c r="AI17" s="9">
        <v>6.3</v>
      </c>
      <c r="AJ17" s="9">
        <v>7.5600000000000005</v>
      </c>
      <c r="AK17" s="9">
        <v>0</v>
      </c>
      <c r="AL17" s="9">
        <v>0</v>
      </c>
      <c r="AM17" s="9">
        <v>12.42</v>
      </c>
      <c r="AN17" s="9">
        <v>0</v>
      </c>
      <c r="AO17" s="9">
        <v>0</v>
      </c>
      <c r="AP17" s="9">
        <v>0</v>
      </c>
      <c r="AQ17" s="9">
        <v>13.320000000000002</v>
      </c>
      <c r="AR17" s="9">
        <v>0</v>
      </c>
      <c r="AS17" s="9">
        <v>0</v>
      </c>
      <c r="AT17" s="25">
        <v>76.98116826503923</v>
      </c>
      <c r="AU17" s="8" t="s">
        <v>33</v>
      </c>
    </row>
    <row r="18" spans="1:47" ht="15.75" x14ac:dyDescent="0.25">
      <c r="A18" s="7">
        <v>15</v>
      </c>
      <c r="B18" s="31">
        <v>6289</v>
      </c>
      <c r="C18" s="20"/>
      <c r="D18" s="20"/>
      <c r="E18" s="20"/>
      <c r="F18" s="20"/>
      <c r="G18" s="20"/>
      <c r="H18" s="20"/>
      <c r="I18" s="20"/>
      <c r="J18" s="20">
        <v>1</v>
      </c>
      <c r="K18" s="20"/>
      <c r="L18" s="20">
        <v>22</v>
      </c>
      <c r="M18" s="24">
        <v>7.096774193548387</v>
      </c>
      <c r="N18" s="20">
        <v>30</v>
      </c>
      <c r="O18" s="25">
        <v>8.1081081081081088</v>
      </c>
      <c r="P18" s="20"/>
      <c r="Q18" s="25">
        <v>0</v>
      </c>
      <c r="R18" s="20">
        <v>20</v>
      </c>
      <c r="S18" s="25">
        <v>9.5238095238095237</v>
      </c>
      <c r="T18" s="20"/>
      <c r="U18" s="25">
        <v>0</v>
      </c>
      <c r="V18" s="20"/>
      <c r="W18" s="25">
        <v>0</v>
      </c>
      <c r="X18" s="20"/>
      <c r="Y18" s="25">
        <v>0</v>
      </c>
      <c r="Z18" s="20"/>
      <c r="AA18" s="25">
        <v>0</v>
      </c>
      <c r="AB18" s="20"/>
      <c r="AC18" s="25">
        <v>0</v>
      </c>
      <c r="AD18" s="20"/>
      <c r="AE18" s="25">
        <v>0</v>
      </c>
      <c r="AF18" s="20">
        <v>30</v>
      </c>
      <c r="AG18" s="25">
        <v>9.67741935483871</v>
      </c>
      <c r="AH18" s="20">
        <v>4.5999999999999996</v>
      </c>
      <c r="AI18" s="9">
        <v>9.9</v>
      </c>
      <c r="AJ18" s="9">
        <v>7.92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7.0200000000000005</v>
      </c>
      <c r="AQ18" s="9">
        <v>11.52</v>
      </c>
      <c r="AR18" s="9">
        <v>0</v>
      </c>
      <c r="AS18" s="9">
        <v>0</v>
      </c>
      <c r="AT18" s="25">
        <v>76.366111180304728</v>
      </c>
      <c r="AU18" s="8" t="s">
        <v>33</v>
      </c>
    </row>
    <row r="19" spans="1:47" ht="15.75" x14ac:dyDescent="0.25">
      <c r="A19" s="7">
        <v>16</v>
      </c>
      <c r="B19" s="31">
        <v>33137</v>
      </c>
      <c r="C19" s="20"/>
      <c r="D19" s="20"/>
      <c r="E19" s="20"/>
      <c r="F19" s="20"/>
      <c r="G19" s="20"/>
      <c r="H19" s="20"/>
      <c r="I19" s="20">
        <v>3</v>
      </c>
      <c r="J19" s="20">
        <v>1</v>
      </c>
      <c r="K19" s="20"/>
      <c r="L19" s="20">
        <v>21</v>
      </c>
      <c r="M19" s="24">
        <v>6.7741935483870961</v>
      </c>
      <c r="N19" s="20">
        <v>31</v>
      </c>
      <c r="O19" s="25">
        <v>8.378378378378379</v>
      </c>
      <c r="P19" s="20">
        <v>55</v>
      </c>
      <c r="Q19" s="25">
        <v>8.0882352941176467</v>
      </c>
      <c r="R19" s="20">
        <v>16</v>
      </c>
      <c r="S19" s="25">
        <v>7.6190476190476186</v>
      </c>
      <c r="T19" s="20"/>
      <c r="U19" s="25">
        <v>0</v>
      </c>
      <c r="V19" s="20"/>
      <c r="W19" s="25">
        <v>0</v>
      </c>
      <c r="X19" s="20"/>
      <c r="Y19" s="25">
        <v>0</v>
      </c>
      <c r="Z19" s="20"/>
      <c r="AA19" s="25">
        <v>0</v>
      </c>
      <c r="AB19" s="20"/>
      <c r="AC19" s="25">
        <v>0</v>
      </c>
      <c r="AD19" s="20"/>
      <c r="AE19" s="25">
        <v>0</v>
      </c>
      <c r="AF19" s="20"/>
      <c r="AG19" s="25">
        <v>0</v>
      </c>
      <c r="AH19" s="20">
        <v>4.0999999999999996</v>
      </c>
      <c r="AI19" s="9">
        <v>7.2</v>
      </c>
      <c r="AJ19" s="9">
        <v>4.32</v>
      </c>
      <c r="AK19" s="9">
        <v>8.64</v>
      </c>
      <c r="AL19" s="9">
        <v>0</v>
      </c>
      <c r="AM19" s="9">
        <v>0</v>
      </c>
      <c r="AN19" s="9">
        <v>0</v>
      </c>
      <c r="AO19" s="9">
        <v>0</v>
      </c>
      <c r="AP19" s="9">
        <v>15.84</v>
      </c>
      <c r="AQ19" s="9">
        <v>0</v>
      </c>
      <c r="AR19" s="9">
        <v>0</v>
      </c>
      <c r="AS19" s="9">
        <v>0</v>
      </c>
      <c r="AT19" s="25">
        <v>74.959854839930756</v>
      </c>
      <c r="AU19" s="8" t="s">
        <v>33</v>
      </c>
    </row>
    <row r="20" spans="1:47" ht="15.75" x14ac:dyDescent="0.25">
      <c r="A20" s="7">
        <v>17</v>
      </c>
      <c r="B20" s="31">
        <v>24283</v>
      </c>
      <c r="C20" s="20"/>
      <c r="D20" s="20"/>
      <c r="E20" s="20"/>
      <c r="F20" s="20"/>
      <c r="G20" s="20"/>
      <c r="H20" s="20"/>
      <c r="I20" s="20"/>
      <c r="J20" s="20"/>
      <c r="K20" s="20"/>
      <c r="L20" s="20">
        <v>19</v>
      </c>
      <c r="M20" s="24">
        <v>6.129032258064516</v>
      </c>
      <c r="N20" s="20">
        <v>32</v>
      </c>
      <c r="O20" s="25">
        <v>8.6486486486486491</v>
      </c>
      <c r="P20" s="20"/>
      <c r="Q20" s="25">
        <v>0</v>
      </c>
      <c r="R20" s="20"/>
      <c r="S20" s="25">
        <v>0</v>
      </c>
      <c r="T20" s="20"/>
      <c r="U20" s="25">
        <v>0</v>
      </c>
      <c r="V20" s="20"/>
      <c r="W20" s="25">
        <v>0</v>
      </c>
      <c r="X20" s="20"/>
      <c r="Y20" s="25">
        <v>0</v>
      </c>
      <c r="Z20" s="20">
        <v>26</v>
      </c>
      <c r="AA20" s="25">
        <v>7.0270270270270272</v>
      </c>
      <c r="AB20" s="20"/>
      <c r="AC20" s="25">
        <v>0</v>
      </c>
      <c r="AD20" s="20"/>
      <c r="AE20" s="25">
        <v>0</v>
      </c>
      <c r="AF20" s="20">
        <v>25</v>
      </c>
      <c r="AG20" s="25">
        <v>8.064516129032258</v>
      </c>
      <c r="AH20" s="20">
        <v>4.2</v>
      </c>
      <c r="AI20" s="9">
        <v>13.5</v>
      </c>
      <c r="AJ20" s="9">
        <v>6.4799999999999995</v>
      </c>
      <c r="AK20" s="9">
        <v>0</v>
      </c>
      <c r="AL20" s="9">
        <v>0</v>
      </c>
      <c r="AM20" s="9">
        <v>10.98</v>
      </c>
      <c r="AN20" s="9">
        <v>0</v>
      </c>
      <c r="AO20" s="9">
        <v>0</v>
      </c>
      <c r="AP20" s="9">
        <v>0</v>
      </c>
      <c r="AQ20" s="9">
        <v>8.4600000000000009</v>
      </c>
      <c r="AR20" s="9">
        <v>0</v>
      </c>
      <c r="AS20" s="9">
        <v>0</v>
      </c>
      <c r="AT20" s="25">
        <v>73.48922406277245</v>
      </c>
      <c r="AU20" s="8" t="s">
        <v>33</v>
      </c>
    </row>
    <row r="21" spans="1:47" ht="15.75" x14ac:dyDescent="0.25">
      <c r="A21" s="7">
        <v>18</v>
      </c>
      <c r="B21" s="31">
        <v>52423</v>
      </c>
      <c r="C21" s="20"/>
      <c r="D21" s="20">
        <v>3</v>
      </c>
      <c r="E21" s="20"/>
      <c r="F21" s="20"/>
      <c r="G21" s="20"/>
      <c r="H21" s="20"/>
      <c r="I21" s="20"/>
      <c r="J21" s="20"/>
      <c r="K21" s="20"/>
      <c r="L21" s="20">
        <v>27</v>
      </c>
      <c r="M21" s="24">
        <v>8.7096774193548381</v>
      </c>
      <c r="N21" s="20">
        <v>32</v>
      </c>
      <c r="O21" s="25">
        <v>8.6486486486486491</v>
      </c>
      <c r="P21" s="20"/>
      <c r="Q21" s="25">
        <v>0</v>
      </c>
      <c r="R21" s="20">
        <v>19</v>
      </c>
      <c r="S21" s="25">
        <v>9.0476190476190474</v>
      </c>
      <c r="T21" s="20">
        <v>33</v>
      </c>
      <c r="U21" s="25">
        <v>8.4615384615384617</v>
      </c>
      <c r="V21" s="20"/>
      <c r="W21" s="25">
        <v>0</v>
      </c>
      <c r="X21" s="20"/>
      <c r="Y21" s="25">
        <v>0</v>
      </c>
      <c r="Z21" s="20"/>
      <c r="AA21" s="25">
        <v>0</v>
      </c>
      <c r="AB21" s="20"/>
      <c r="AC21" s="25">
        <v>0</v>
      </c>
      <c r="AD21" s="20"/>
      <c r="AE21" s="25">
        <v>0</v>
      </c>
      <c r="AF21" s="20"/>
      <c r="AG21" s="25">
        <v>0</v>
      </c>
      <c r="AH21" s="20">
        <v>4.4000000000000004</v>
      </c>
      <c r="AI21" s="9">
        <v>7.5600000000000005</v>
      </c>
      <c r="AJ21" s="9">
        <v>5.76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15.3</v>
      </c>
      <c r="AQ21" s="9">
        <v>0</v>
      </c>
      <c r="AR21" s="9">
        <v>2.16</v>
      </c>
      <c r="AS21" s="9">
        <v>0</v>
      </c>
      <c r="AT21" s="25">
        <v>73.047483577160989</v>
      </c>
      <c r="AU21" s="8" t="s">
        <v>33</v>
      </c>
    </row>
    <row r="22" spans="1:47" ht="15.75" x14ac:dyDescent="0.25">
      <c r="A22" s="7">
        <v>19</v>
      </c>
      <c r="B22" s="31">
        <v>48363</v>
      </c>
      <c r="C22" s="20"/>
      <c r="D22" s="20"/>
      <c r="E22" s="20"/>
      <c r="F22" s="20"/>
      <c r="G22" s="20"/>
      <c r="H22" s="20"/>
      <c r="I22" s="20"/>
      <c r="J22" s="20"/>
      <c r="K22" s="20"/>
      <c r="L22" s="20">
        <v>19</v>
      </c>
      <c r="M22" s="24">
        <v>6.129032258064516</v>
      </c>
      <c r="N22" s="20">
        <v>34</v>
      </c>
      <c r="O22" s="25">
        <v>9.1891891891891895</v>
      </c>
      <c r="P22" s="20"/>
      <c r="Q22" s="25">
        <v>0</v>
      </c>
      <c r="R22" s="20"/>
      <c r="S22" s="25">
        <v>0</v>
      </c>
      <c r="T22" s="20"/>
      <c r="U22" s="25">
        <v>0</v>
      </c>
      <c r="V22" s="20"/>
      <c r="W22" s="25">
        <v>0</v>
      </c>
      <c r="X22" s="20"/>
      <c r="Y22" s="25">
        <v>0</v>
      </c>
      <c r="Z22" s="20">
        <v>25</v>
      </c>
      <c r="AA22" s="25">
        <v>6.7567567567567561</v>
      </c>
      <c r="AB22" s="20"/>
      <c r="AC22" s="25">
        <v>0</v>
      </c>
      <c r="AD22" s="20"/>
      <c r="AE22" s="25">
        <v>0</v>
      </c>
      <c r="AF22" s="20">
        <v>26</v>
      </c>
      <c r="AG22" s="25">
        <v>8.387096774193548</v>
      </c>
      <c r="AH22" s="20">
        <v>4.3</v>
      </c>
      <c r="AI22" s="9">
        <v>9.9</v>
      </c>
      <c r="AJ22" s="9">
        <v>5.76</v>
      </c>
      <c r="AK22" s="9">
        <v>0</v>
      </c>
      <c r="AL22" s="9">
        <v>0</v>
      </c>
      <c r="AM22" s="9">
        <v>7.92</v>
      </c>
      <c r="AN22" s="9">
        <v>0</v>
      </c>
      <c r="AO22" s="9">
        <v>0</v>
      </c>
      <c r="AP22" s="9">
        <v>0</v>
      </c>
      <c r="AQ22" s="9">
        <v>12.42</v>
      </c>
      <c r="AR22" s="9">
        <v>0</v>
      </c>
      <c r="AS22" s="9">
        <v>0</v>
      </c>
      <c r="AT22" s="25">
        <v>70.762074978204012</v>
      </c>
      <c r="AU22" s="8" t="s">
        <v>33</v>
      </c>
    </row>
    <row r="23" spans="1:47" ht="15.75" x14ac:dyDescent="0.25">
      <c r="A23" s="7">
        <v>20</v>
      </c>
      <c r="B23" s="31">
        <v>46258</v>
      </c>
      <c r="C23" s="20">
        <v>0.5</v>
      </c>
      <c r="D23" s="20"/>
      <c r="E23" s="20"/>
      <c r="F23" s="20"/>
      <c r="G23" s="20"/>
      <c r="H23" s="20"/>
      <c r="I23" s="20"/>
      <c r="J23" s="20"/>
      <c r="K23" s="20"/>
      <c r="L23" s="20">
        <v>22</v>
      </c>
      <c r="M23" s="24">
        <v>7.096774193548387</v>
      </c>
      <c r="N23" s="20">
        <v>32</v>
      </c>
      <c r="O23" s="25">
        <v>8.6486486486486491</v>
      </c>
      <c r="P23" s="20"/>
      <c r="Q23" s="25">
        <v>0</v>
      </c>
      <c r="R23" s="20">
        <v>17</v>
      </c>
      <c r="S23" s="25">
        <v>8.0952380952380949</v>
      </c>
      <c r="T23" s="20">
        <v>28</v>
      </c>
      <c r="U23" s="25">
        <v>7.1794871794871797</v>
      </c>
      <c r="V23" s="20"/>
      <c r="W23" s="25">
        <v>0</v>
      </c>
      <c r="X23" s="20"/>
      <c r="Y23" s="25">
        <v>0</v>
      </c>
      <c r="Z23" s="20"/>
      <c r="AA23" s="25">
        <v>0</v>
      </c>
      <c r="AB23" s="20"/>
      <c r="AC23" s="25">
        <v>0</v>
      </c>
      <c r="AD23" s="20"/>
      <c r="AE23" s="25">
        <v>0</v>
      </c>
      <c r="AF23" s="20"/>
      <c r="AG23" s="25">
        <v>0</v>
      </c>
      <c r="AH23" s="20">
        <v>4</v>
      </c>
      <c r="AI23" s="9">
        <v>8.64</v>
      </c>
      <c r="AJ23" s="9">
        <v>7.2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6.8400000000000007</v>
      </c>
      <c r="AQ23" s="9">
        <v>0</v>
      </c>
      <c r="AR23" s="9">
        <v>11.34</v>
      </c>
      <c r="AS23" s="9">
        <v>0</v>
      </c>
      <c r="AT23" s="25">
        <v>69.54014811692231</v>
      </c>
      <c r="AU23" s="8" t="s">
        <v>33</v>
      </c>
    </row>
    <row r="24" spans="1:47" ht="15.75" x14ac:dyDescent="0.25">
      <c r="A24" s="7">
        <v>21</v>
      </c>
      <c r="B24" s="74">
        <v>46883</v>
      </c>
      <c r="C24" s="20"/>
      <c r="D24" s="20"/>
      <c r="E24" s="20"/>
      <c r="F24" s="20"/>
      <c r="G24" s="20"/>
      <c r="H24" s="20"/>
      <c r="I24" s="20">
        <v>3</v>
      </c>
      <c r="J24" s="20"/>
      <c r="K24" s="20"/>
      <c r="L24" s="20">
        <v>25</v>
      </c>
      <c r="M24" s="24">
        <v>8.064516129032258</v>
      </c>
      <c r="N24" s="20">
        <v>29</v>
      </c>
      <c r="O24" s="25">
        <v>7.8378378378378368</v>
      </c>
      <c r="P24" s="20"/>
      <c r="Q24" s="25">
        <v>0</v>
      </c>
      <c r="R24" s="20"/>
      <c r="S24" s="25">
        <v>0</v>
      </c>
      <c r="T24" s="20"/>
      <c r="U24" s="25">
        <v>0</v>
      </c>
      <c r="V24" s="20"/>
      <c r="W24" s="25">
        <v>0</v>
      </c>
      <c r="X24" s="20"/>
      <c r="Y24" s="25">
        <v>0</v>
      </c>
      <c r="Z24" s="20">
        <v>33</v>
      </c>
      <c r="AA24" s="25">
        <v>8.9189189189189193</v>
      </c>
      <c r="AB24" s="20"/>
      <c r="AC24" s="25">
        <v>0</v>
      </c>
      <c r="AD24" s="20"/>
      <c r="AE24" s="25">
        <v>0</v>
      </c>
      <c r="AF24" s="20">
        <v>30</v>
      </c>
      <c r="AG24" s="25">
        <v>9.67741935483871</v>
      </c>
      <c r="AH24" s="20">
        <v>4.5</v>
      </c>
      <c r="AI24" s="9">
        <v>0.54</v>
      </c>
      <c r="AJ24" s="9">
        <v>6.4799999999999995</v>
      </c>
      <c r="AK24" s="9">
        <v>0</v>
      </c>
      <c r="AL24" s="9">
        <v>0</v>
      </c>
      <c r="AM24" s="9">
        <v>9.5400000000000009</v>
      </c>
      <c r="AN24" s="9">
        <v>0</v>
      </c>
      <c r="AO24" s="9">
        <v>0</v>
      </c>
      <c r="AP24" s="9">
        <v>0</v>
      </c>
      <c r="AQ24" s="9">
        <v>10.620000000000001</v>
      </c>
      <c r="AR24" s="9">
        <v>0</v>
      </c>
      <c r="AS24" s="9">
        <v>0</v>
      </c>
      <c r="AT24" s="25">
        <v>69.178692240627726</v>
      </c>
      <c r="AU24" s="8" t="s">
        <v>33</v>
      </c>
    </row>
    <row r="25" spans="1:47" ht="15.75" x14ac:dyDescent="0.25">
      <c r="A25" s="7">
        <v>22</v>
      </c>
      <c r="B25" s="74">
        <v>25816</v>
      </c>
      <c r="C25" s="20"/>
      <c r="D25" s="20"/>
      <c r="E25" s="20"/>
      <c r="F25" s="20"/>
      <c r="G25" s="20"/>
      <c r="H25" s="20"/>
      <c r="I25" s="20"/>
      <c r="J25" s="20"/>
      <c r="K25" s="20"/>
      <c r="L25" s="20">
        <v>17</v>
      </c>
      <c r="M25" s="24">
        <v>5.4838709677419351</v>
      </c>
      <c r="N25" s="20">
        <v>31</v>
      </c>
      <c r="O25" s="25">
        <v>8.378378378378379</v>
      </c>
      <c r="P25" s="20"/>
      <c r="Q25" s="25">
        <v>0</v>
      </c>
      <c r="R25" s="20"/>
      <c r="S25" s="25">
        <v>0</v>
      </c>
      <c r="T25" s="20"/>
      <c r="U25" s="25">
        <v>0</v>
      </c>
      <c r="V25" s="20"/>
      <c r="W25" s="25">
        <v>0</v>
      </c>
      <c r="X25" s="20"/>
      <c r="Y25" s="25">
        <v>0</v>
      </c>
      <c r="Z25" s="20">
        <v>27</v>
      </c>
      <c r="AA25" s="25">
        <v>7.2972972972972965</v>
      </c>
      <c r="AB25" s="20"/>
      <c r="AC25" s="25">
        <v>0</v>
      </c>
      <c r="AD25" s="20"/>
      <c r="AE25" s="25">
        <v>0</v>
      </c>
      <c r="AF25" s="20">
        <v>28</v>
      </c>
      <c r="AG25" s="25">
        <v>9.0322580645161299</v>
      </c>
      <c r="AH25" s="20">
        <v>4.5999999999999996</v>
      </c>
      <c r="AI25" s="9">
        <v>3.6</v>
      </c>
      <c r="AJ25" s="9">
        <v>7.5600000000000005</v>
      </c>
      <c r="AK25" s="9">
        <v>0</v>
      </c>
      <c r="AL25" s="9">
        <v>0</v>
      </c>
      <c r="AM25" s="9">
        <v>11.34</v>
      </c>
      <c r="AN25" s="9">
        <v>0</v>
      </c>
      <c r="AO25" s="9">
        <v>0</v>
      </c>
      <c r="AP25" s="9">
        <v>0</v>
      </c>
      <c r="AQ25" s="9">
        <v>11.879999999999999</v>
      </c>
      <c r="AR25" s="9">
        <v>0</v>
      </c>
      <c r="AS25" s="9">
        <v>0</v>
      </c>
      <c r="AT25" s="25">
        <v>69.171804707933745</v>
      </c>
      <c r="AU25" s="8" t="s">
        <v>33</v>
      </c>
    </row>
    <row r="26" spans="1:47" ht="15.75" x14ac:dyDescent="0.25">
      <c r="A26" s="7">
        <v>23</v>
      </c>
      <c r="B26" s="31">
        <v>23970</v>
      </c>
      <c r="C26" s="20"/>
      <c r="D26" s="20"/>
      <c r="E26" s="20"/>
      <c r="F26" s="20"/>
      <c r="G26" s="20"/>
      <c r="H26" s="20"/>
      <c r="I26" s="20"/>
      <c r="J26" s="20">
        <v>1</v>
      </c>
      <c r="K26" s="20"/>
      <c r="L26" s="20">
        <v>19</v>
      </c>
      <c r="M26" s="24">
        <v>6.129032258064516</v>
      </c>
      <c r="N26" s="20">
        <v>29</v>
      </c>
      <c r="O26" s="25">
        <v>7.8378378378378368</v>
      </c>
      <c r="P26" s="20"/>
      <c r="Q26" s="25">
        <v>0</v>
      </c>
      <c r="R26" s="20"/>
      <c r="S26" s="25">
        <v>0</v>
      </c>
      <c r="T26" s="20"/>
      <c r="U26" s="25">
        <v>0</v>
      </c>
      <c r="V26" s="20"/>
      <c r="W26" s="25">
        <v>0</v>
      </c>
      <c r="X26" s="20">
        <v>34</v>
      </c>
      <c r="Y26" s="25">
        <v>9.1891891891891895</v>
      </c>
      <c r="Z26" s="20"/>
      <c r="AA26" s="25">
        <v>0</v>
      </c>
      <c r="AB26" s="20"/>
      <c r="AC26" s="25">
        <v>0</v>
      </c>
      <c r="AD26" s="20"/>
      <c r="AE26" s="25">
        <v>0</v>
      </c>
      <c r="AF26" s="20">
        <v>27</v>
      </c>
      <c r="AG26" s="25">
        <v>8.7096774193548381</v>
      </c>
      <c r="AH26" s="20">
        <v>4.2</v>
      </c>
      <c r="AI26" s="9">
        <v>6.660000000000001</v>
      </c>
      <c r="AJ26" s="9">
        <v>6.8400000000000007</v>
      </c>
      <c r="AK26" s="9">
        <v>0</v>
      </c>
      <c r="AL26" s="9">
        <v>4.8600000000000003</v>
      </c>
      <c r="AM26" s="9">
        <v>0</v>
      </c>
      <c r="AN26" s="9">
        <v>0</v>
      </c>
      <c r="AO26" s="9">
        <v>0</v>
      </c>
      <c r="AP26" s="9">
        <v>0</v>
      </c>
      <c r="AQ26" s="9">
        <v>13.320000000000002</v>
      </c>
      <c r="AR26" s="9">
        <v>0</v>
      </c>
      <c r="AS26" s="9">
        <v>0</v>
      </c>
      <c r="AT26" s="25">
        <v>68.745736704446387</v>
      </c>
      <c r="AU26" s="8" t="s">
        <v>33</v>
      </c>
    </row>
    <row r="27" spans="1:47" ht="15.75" x14ac:dyDescent="0.25">
      <c r="A27" s="7">
        <v>24</v>
      </c>
      <c r="B27" s="31">
        <v>33911</v>
      </c>
      <c r="C27" s="20"/>
      <c r="D27" s="20"/>
      <c r="E27" s="20"/>
      <c r="F27" s="20"/>
      <c r="G27" s="20"/>
      <c r="H27" s="20"/>
      <c r="I27" s="20"/>
      <c r="J27" s="20"/>
      <c r="K27" s="20"/>
      <c r="L27" s="20">
        <v>24</v>
      </c>
      <c r="M27" s="24">
        <v>7.741935483870968</v>
      </c>
      <c r="N27" s="20">
        <v>29</v>
      </c>
      <c r="O27" s="25">
        <v>7.8378378378378368</v>
      </c>
      <c r="P27" s="20"/>
      <c r="Q27" s="25">
        <v>0</v>
      </c>
      <c r="R27" s="20"/>
      <c r="S27" s="25">
        <v>0</v>
      </c>
      <c r="T27" s="20"/>
      <c r="U27" s="25">
        <v>0</v>
      </c>
      <c r="V27" s="20"/>
      <c r="W27" s="25">
        <v>0</v>
      </c>
      <c r="X27" s="20"/>
      <c r="Y27" s="25">
        <v>0</v>
      </c>
      <c r="Z27" s="20">
        <v>31</v>
      </c>
      <c r="AA27" s="25">
        <v>8.378378378378379</v>
      </c>
      <c r="AB27" s="20"/>
      <c r="AC27" s="25">
        <v>0</v>
      </c>
      <c r="AD27" s="20"/>
      <c r="AE27" s="25">
        <v>0</v>
      </c>
      <c r="AF27" s="20">
        <v>29</v>
      </c>
      <c r="AG27" s="25">
        <v>9.3548387096774199</v>
      </c>
      <c r="AH27" s="20">
        <v>4.5999999999999996</v>
      </c>
      <c r="AI27" s="9">
        <v>8.64</v>
      </c>
      <c r="AJ27" s="9">
        <v>6.12</v>
      </c>
      <c r="AK27" s="9">
        <v>0</v>
      </c>
      <c r="AL27" s="9">
        <v>0</v>
      </c>
      <c r="AM27" s="9">
        <v>6.660000000000001</v>
      </c>
      <c r="AN27" s="9">
        <v>0</v>
      </c>
      <c r="AO27" s="9">
        <v>0</v>
      </c>
      <c r="AP27" s="9">
        <v>0</v>
      </c>
      <c r="AQ27" s="9">
        <v>9.18</v>
      </c>
      <c r="AR27" s="9">
        <v>0</v>
      </c>
      <c r="AS27" s="9">
        <v>0</v>
      </c>
      <c r="AT27" s="25">
        <v>68.512990409764612</v>
      </c>
      <c r="AU27" s="8" t="s">
        <v>33</v>
      </c>
    </row>
    <row r="28" spans="1:47" ht="15.75" x14ac:dyDescent="0.25">
      <c r="A28" s="7">
        <v>25</v>
      </c>
      <c r="B28" s="31">
        <v>57235</v>
      </c>
      <c r="C28" s="20"/>
      <c r="D28" s="20"/>
      <c r="E28" s="20"/>
      <c r="F28" s="20"/>
      <c r="G28" s="20"/>
      <c r="H28" s="20"/>
      <c r="I28" s="20"/>
      <c r="J28" s="20">
        <v>1</v>
      </c>
      <c r="K28" s="20"/>
      <c r="L28" s="20">
        <v>19</v>
      </c>
      <c r="M28" s="24">
        <v>6.129032258064516</v>
      </c>
      <c r="N28" s="20">
        <v>33</v>
      </c>
      <c r="O28" s="25">
        <v>8.9189189189189193</v>
      </c>
      <c r="P28" s="20"/>
      <c r="Q28" s="25">
        <v>0</v>
      </c>
      <c r="R28" s="20"/>
      <c r="S28" s="25">
        <v>0</v>
      </c>
      <c r="T28" s="20"/>
      <c r="U28" s="25">
        <v>0</v>
      </c>
      <c r="V28" s="20"/>
      <c r="W28" s="25">
        <v>0</v>
      </c>
      <c r="X28" s="20"/>
      <c r="Y28" s="25">
        <v>0</v>
      </c>
      <c r="Z28" s="20">
        <v>32</v>
      </c>
      <c r="AA28" s="25">
        <v>8.6486486486486491</v>
      </c>
      <c r="AB28" s="20"/>
      <c r="AC28" s="25">
        <v>0</v>
      </c>
      <c r="AD28" s="20"/>
      <c r="AE28" s="25">
        <v>0</v>
      </c>
      <c r="AF28" s="20">
        <v>29</v>
      </c>
      <c r="AG28" s="25">
        <v>9.3548387096774199</v>
      </c>
      <c r="AH28" s="20">
        <v>4.3</v>
      </c>
      <c r="AI28" s="9">
        <v>9.5400000000000009</v>
      </c>
      <c r="AJ28" s="9">
        <v>5.76</v>
      </c>
      <c r="AK28" s="9">
        <v>0</v>
      </c>
      <c r="AL28" s="9">
        <v>0</v>
      </c>
      <c r="AM28" s="9">
        <v>5.76</v>
      </c>
      <c r="AN28" s="9">
        <v>0</v>
      </c>
      <c r="AO28" s="9">
        <v>0</v>
      </c>
      <c r="AP28" s="9">
        <v>9</v>
      </c>
      <c r="AQ28" s="9">
        <v>0</v>
      </c>
      <c r="AR28" s="9">
        <v>0</v>
      </c>
      <c r="AS28" s="9">
        <v>0</v>
      </c>
      <c r="AT28" s="25">
        <v>68.4114385353095</v>
      </c>
      <c r="AU28" s="8" t="s">
        <v>33</v>
      </c>
    </row>
    <row r="29" spans="1:47" ht="15.75" x14ac:dyDescent="0.25">
      <c r="A29" s="7">
        <v>26</v>
      </c>
      <c r="B29" s="31">
        <v>46633</v>
      </c>
      <c r="C29" s="20"/>
      <c r="D29" s="20"/>
      <c r="E29" s="20"/>
      <c r="F29" s="20"/>
      <c r="G29" s="20"/>
      <c r="H29" s="20"/>
      <c r="I29" s="20">
        <v>3</v>
      </c>
      <c r="J29" s="20">
        <v>1</v>
      </c>
      <c r="K29" s="20"/>
      <c r="L29" s="20">
        <v>18</v>
      </c>
      <c r="M29" s="24">
        <v>5.806451612903226</v>
      </c>
      <c r="N29" s="20">
        <v>30</v>
      </c>
      <c r="O29" s="25">
        <v>8.1081081081081088</v>
      </c>
      <c r="P29" s="20"/>
      <c r="Q29" s="25">
        <v>0</v>
      </c>
      <c r="R29" s="20"/>
      <c r="S29" s="25">
        <v>0</v>
      </c>
      <c r="T29" s="20"/>
      <c r="U29" s="25">
        <v>0</v>
      </c>
      <c r="V29" s="20"/>
      <c r="W29" s="25">
        <v>0</v>
      </c>
      <c r="X29" s="20"/>
      <c r="Y29" s="25">
        <v>0</v>
      </c>
      <c r="Z29" s="20">
        <v>28</v>
      </c>
      <c r="AA29" s="25">
        <v>7.5675675675675675</v>
      </c>
      <c r="AB29" s="20"/>
      <c r="AC29" s="25">
        <v>0</v>
      </c>
      <c r="AD29" s="20"/>
      <c r="AE29" s="25">
        <v>0</v>
      </c>
      <c r="AF29" s="20">
        <v>22</v>
      </c>
      <c r="AG29" s="25">
        <v>7.096774193548387</v>
      </c>
      <c r="AH29" s="20">
        <v>4.3</v>
      </c>
      <c r="AI29" s="9">
        <v>6.660000000000001</v>
      </c>
      <c r="AJ29" s="9">
        <v>6.8400000000000007</v>
      </c>
      <c r="AK29" s="9">
        <v>0</v>
      </c>
      <c r="AL29" s="9">
        <v>0</v>
      </c>
      <c r="AM29" s="9">
        <v>5.04</v>
      </c>
      <c r="AN29" s="9">
        <v>0</v>
      </c>
      <c r="AO29" s="9">
        <v>0</v>
      </c>
      <c r="AP29" s="9">
        <v>0</v>
      </c>
      <c r="AQ29" s="9">
        <v>10.260000000000002</v>
      </c>
      <c r="AR29" s="9">
        <v>0</v>
      </c>
      <c r="AS29" s="9">
        <v>0</v>
      </c>
      <c r="AT29" s="25">
        <v>65.678901482127287</v>
      </c>
      <c r="AU29" s="8" t="s">
        <v>33</v>
      </c>
    </row>
    <row r="30" spans="1:47" ht="15.75" x14ac:dyDescent="0.25">
      <c r="A30" s="7">
        <v>27</v>
      </c>
      <c r="B30" s="31">
        <v>33801</v>
      </c>
      <c r="C30" s="20"/>
      <c r="D30" s="20"/>
      <c r="E30" s="20"/>
      <c r="F30" s="20"/>
      <c r="G30" s="20"/>
      <c r="H30" s="20"/>
      <c r="I30" s="20"/>
      <c r="J30" s="20"/>
      <c r="K30" s="20"/>
      <c r="L30" s="20">
        <v>19</v>
      </c>
      <c r="M30" s="24">
        <v>6.129032258064516</v>
      </c>
      <c r="N30" s="20">
        <v>34</v>
      </c>
      <c r="O30" s="25">
        <v>9.1891891891891895</v>
      </c>
      <c r="P30" s="20"/>
      <c r="Q30" s="25">
        <v>0</v>
      </c>
      <c r="R30" s="20">
        <v>14</v>
      </c>
      <c r="S30" s="25">
        <v>6.666666666666667</v>
      </c>
      <c r="T30" s="20">
        <v>32</v>
      </c>
      <c r="U30" s="25">
        <v>8.2051282051282062</v>
      </c>
      <c r="V30" s="20"/>
      <c r="W30" s="25">
        <v>0</v>
      </c>
      <c r="X30" s="20"/>
      <c r="Y30" s="25">
        <v>0</v>
      </c>
      <c r="Z30" s="20"/>
      <c r="AA30" s="25">
        <v>0</v>
      </c>
      <c r="AB30" s="20"/>
      <c r="AC30" s="25">
        <v>0</v>
      </c>
      <c r="AD30" s="20"/>
      <c r="AE30" s="25">
        <v>0</v>
      </c>
      <c r="AF30" s="20"/>
      <c r="AG30" s="25">
        <v>0</v>
      </c>
      <c r="AH30" s="20">
        <v>4.5999999999999996</v>
      </c>
      <c r="AI30" s="9">
        <v>10.620000000000001</v>
      </c>
      <c r="AJ30" s="9">
        <v>6.4799999999999995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3.06</v>
      </c>
      <c r="AQ30" s="9">
        <v>0</v>
      </c>
      <c r="AR30" s="9">
        <v>8.64</v>
      </c>
      <c r="AS30" s="9">
        <v>0</v>
      </c>
      <c r="AT30" s="25">
        <v>63.590016319048573</v>
      </c>
      <c r="AU30" s="8" t="s">
        <v>33</v>
      </c>
    </row>
    <row r="31" spans="1:47" ht="16.5" thickBot="1" x14ac:dyDescent="0.3">
      <c r="A31" s="80">
        <v>28</v>
      </c>
      <c r="B31" s="49">
        <v>52591</v>
      </c>
      <c r="C31" s="48"/>
      <c r="D31" s="48"/>
      <c r="E31" s="48"/>
      <c r="F31" s="48"/>
      <c r="G31" s="48"/>
      <c r="H31" s="48"/>
      <c r="I31" s="48"/>
      <c r="J31" s="48">
        <v>1</v>
      </c>
      <c r="K31" s="48"/>
      <c r="L31" s="48">
        <v>16</v>
      </c>
      <c r="M31" s="50">
        <v>5.161290322580645</v>
      </c>
      <c r="N31" s="48">
        <v>32</v>
      </c>
      <c r="O31" s="51">
        <v>8.6486486486486491</v>
      </c>
      <c r="P31" s="48"/>
      <c r="Q31" s="51">
        <v>0</v>
      </c>
      <c r="R31" s="48">
        <v>17</v>
      </c>
      <c r="S31" s="51">
        <v>8.0952380952380949</v>
      </c>
      <c r="T31" s="48"/>
      <c r="U31" s="51">
        <v>0</v>
      </c>
      <c r="V31" s="48"/>
      <c r="W31" s="51">
        <v>0</v>
      </c>
      <c r="X31" s="48"/>
      <c r="Y31" s="51">
        <v>0</v>
      </c>
      <c r="Z31" s="48">
        <v>33</v>
      </c>
      <c r="AA31" s="51">
        <v>8.9189189189189193</v>
      </c>
      <c r="AB31" s="48"/>
      <c r="AC31" s="51">
        <v>0</v>
      </c>
      <c r="AD31" s="48"/>
      <c r="AE31" s="51">
        <v>0</v>
      </c>
      <c r="AF31" s="48"/>
      <c r="AG31" s="51">
        <v>0</v>
      </c>
      <c r="AH31" s="48">
        <v>4.7</v>
      </c>
      <c r="AI31" s="81">
        <v>7.5600000000000005</v>
      </c>
      <c r="AJ31" s="81">
        <v>4.32</v>
      </c>
      <c r="AK31" s="81">
        <v>0</v>
      </c>
      <c r="AL31" s="81">
        <v>0</v>
      </c>
      <c r="AM31" s="81">
        <v>7.5600000000000005</v>
      </c>
      <c r="AN31" s="81">
        <v>0</v>
      </c>
      <c r="AO31" s="81">
        <v>0</v>
      </c>
      <c r="AP31" s="81">
        <v>7.5600000000000005</v>
      </c>
      <c r="AQ31" s="81">
        <v>0</v>
      </c>
      <c r="AR31" s="81">
        <v>0</v>
      </c>
      <c r="AS31" s="81">
        <v>0</v>
      </c>
      <c r="AT31" s="51">
        <v>63.524095985386317</v>
      </c>
      <c r="AU31" s="82" t="s">
        <v>33</v>
      </c>
    </row>
    <row r="32" spans="1:47" ht="15.75" x14ac:dyDescent="0.25">
      <c r="A32" s="77">
        <v>29</v>
      </c>
      <c r="B32" s="43">
        <v>46872</v>
      </c>
      <c r="C32" s="42"/>
      <c r="D32" s="42"/>
      <c r="E32" s="42"/>
      <c r="F32" s="42"/>
      <c r="G32" s="42"/>
      <c r="H32" s="42"/>
      <c r="I32" s="42"/>
      <c r="J32" s="42"/>
      <c r="K32" s="42"/>
      <c r="L32" s="42">
        <v>16</v>
      </c>
      <c r="M32" s="44">
        <v>5.161290322580645</v>
      </c>
      <c r="N32" s="42">
        <v>32</v>
      </c>
      <c r="O32" s="45">
        <v>8.6486486486486491</v>
      </c>
      <c r="P32" s="42"/>
      <c r="Q32" s="45">
        <v>0</v>
      </c>
      <c r="R32" s="42"/>
      <c r="S32" s="45">
        <v>0</v>
      </c>
      <c r="T32" s="42"/>
      <c r="U32" s="45">
        <v>0</v>
      </c>
      <c r="V32" s="42"/>
      <c r="W32" s="45">
        <v>0</v>
      </c>
      <c r="X32" s="42"/>
      <c r="Y32" s="45">
        <v>0</v>
      </c>
      <c r="Z32" s="42">
        <v>29</v>
      </c>
      <c r="AA32" s="45">
        <v>7.8378378378378368</v>
      </c>
      <c r="AB32" s="42"/>
      <c r="AC32" s="45">
        <v>0</v>
      </c>
      <c r="AD32" s="42"/>
      <c r="AE32" s="45">
        <v>0</v>
      </c>
      <c r="AF32" s="42">
        <v>26</v>
      </c>
      <c r="AG32" s="45">
        <v>8.387096774193548</v>
      </c>
      <c r="AH32" s="42">
        <v>4.2</v>
      </c>
      <c r="AI32" s="78">
        <v>8.1</v>
      </c>
      <c r="AJ32" s="78">
        <v>6.8400000000000007</v>
      </c>
      <c r="AK32" s="78">
        <v>0</v>
      </c>
      <c r="AL32" s="78">
        <v>0</v>
      </c>
      <c r="AM32" s="78">
        <v>6.12</v>
      </c>
      <c r="AN32" s="78">
        <v>0</v>
      </c>
      <c r="AO32" s="78">
        <v>0</v>
      </c>
      <c r="AP32" s="78">
        <v>0</v>
      </c>
      <c r="AQ32" s="78">
        <v>6.660000000000001</v>
      </c>
      <c r="AR32" s="78">
        <v>0</v>
      </c>
      <c r="AS32" s="78">
        <v>0</v>
      </c>
      <c r="AT32" s="45">
        <v>61.954873583260685</v>
      </c>
      <c r="AU32" s="79" t="s">
        <v>34</v>
      </c>
    </row>
    <row r="33" spans="1:47" ht="15.75" x14ac:dyDescent="0.25">
      <c r="A33" s="7">
        <v>30</v>
      </c>
      <c r="B33" s="74">
        <v>45575</v>
      </c>
      <c r="C33" s="20"/>
      <c r="D33" s="20"/>
      <c r="E33" s="20"/>
      <c r="F33" s="20"/>
      <c r="G33" s="20"/>
      <c r="H33" s="20"/>
      <c r="I33" s="20"/>
      <c r="J33" s="20"/>
      <c r="K33" s="20"/>
      <c r="L33" s="20">
        <v>17</v>
      </c>
      <c r="M33" s="24">
        <v>5.4838709677419351</v>
      </c>
      <c r="N33" s="20">
        <v>31</v>
      </c>
      <c r="O33" s="25">
        <v>8.378378378378379</v>
      </c>
      <c r="P33" s="20"/>
      <c r="Q33" s="25">
        <v>0</v>
      </c>
      <c r="R33" s="20"/>
      <c r="S33" s="25">
        <v>0</v>
      </c>
      <c r="T33" s="20"/>
      <c r="U33" s="25">
        <v>0</v>
      </c>
      <c r="V33" s="20"/>
      <c r="W33" s="25">
        <v>0</v>
      </c>
      <c r="X33" s="20"/>
      <c r="Y33" s="25">
        <v>0</v>
      </c>
      <c r="Z33" s="20">
        <v>29</v>
      </c>
      <c r="AA33" s="25">
        <v>7.8378378378378368</v>
      </c>
      <c r="AB33" s="20"/>
      <c r="AC33" s="25">
        <v>0</v>
      </c>
      <c r="AD33" s="20"/>
      <c r="AE33" s="25">
        <v>0</v>
      </c>
      <c r="AF33" s="20">
        <v>29</v>
      </c>
      <c r="AG33" s="25">
        <v>9.3548387096774199</v>
      </c>
      <c r="AH33" s="20">
        <v>4.4000000000000004</v>
      </c>
      <c r="AI33" s="9">
        <v>7.74</v>
      </c>
      <c r="AJ33" s="9">
        <v>4.6800000000000006</v>
      </c>
      <c r="AK33" s="9">
        <v>0</v>
      </c>
      <c r="AL33" s="9">
        <v>0</v>
      </c>
      <c r="AM33" s="9">
        <v>5.4</v>
      </c>
      <c r="AN33" s="9">
        <v>0</v>
      </c>
      <c r="AO33" s="9">
        <v>0</v>
      </c>
      <c r="AP33" s="9">
        <v>0</v>
      </c>
      <c r="AQ33" s="9">
        <v>6.8400000000000007</v>
      </c>
      <c r="AR33" s="9">
        <v>0</v>
      </c>
      <c r="AS33" s="9">
        <v>0</v>
      </c>
      <c r="AT33" s="25">
        <v>60.114925893635579</v>
      </c>
      <c r="AU33" s="8" t="s">
        <v>34</v>
      </c>
    </row>
    <row r="34" spans="1:47" ht="15.75" x14ac:dyDescent="0.25">
      <c r="A34" s="7">
        <v>31</v>
      </c>
      <c r="B34" s="31">
        <v>46747</v>
      </c>
      <c r="C34" s="20"/>
      <c r="D34" s="20"/>
      <c r="E34" s="20"/>
      <c r="F34" s="20"/>
      <c r="G34" s="20"/>
      <c r="H34" s="20"/>
      <c r="I34" s="20"/>
      <c r="J34" s="20">
        <v>1</v>
      </c>
      <c r="K34" s="20"/>
      <c r="L34" s="20">
        <v>21</v>
      </c>
      <c r="M34" s="24">
        <v>6.7741935483870961</v>
      </c>
      <c r="N34" s="20">
        <v>30</v>
      </c>
      <c r="O34" s="25">
        <v>8.1081081081081088</v>
      </c>
      <c r="P34" s="20"/>
      <c r="Q34" s="25">
        <v>0</v>
      </c>
      <c r="R34" s="20"/>
      <c r="S34" s="25">
        <v>0</v>
      </c>
      <c r="T34" s="20"/>
      <c r="U34" s="25">
        <v>0</v>
      </c>
      <c r="V34" s="20"/>
      <c r="W34" s="25">
        <v>0</v>
      </c>
      <c r="X34" s="20"/>
      <c r="Y34" s="25">
        <v>0</v>
      </c>
      <c r="Z34" s="20">
        <v>29</v>
      </c>
      <c r="AA34" s="25">
        <v>7.8378378378378368</v>
      </c>
      <c r="AB34" s="20"/>
      <c r="AC34" s="25">
        <v>0</v>
      </c>
      <c r="AD34" s="20"/>
      <c r="AE34" s="25">
        <v>0</v>
      </c>
      <c r="AF34" s="20">
        <v>26</v>
      </c>
      <c r="AG34" s="25">
        <v>8.387096774193548</v>
      </c>
      <c r="AH34" s="20">
        <v>4.3</v>
      </c>
      <c r="AI34" s="9">
        <v>8.64</v>
      </c>
      <c r="AJ34" s="9">
        <v>8.2799999999999994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6.12</v>
      </c>
      <c r="AQ34" s="9">
        <v>0</v>
      </c>
      <c r="AR34" s="9">
        <v>0</v>
      </c>
      <c r="AS34" s="9">
        <v>0</v>
      </c>
      <c r="AT34" s="25">
        <v>59.447236268526588</v>
      </c>
      <c r="AU34" s="8" t="s">
        <v>34</v>
      </c>
    </row>
    <row r="35" spans="1:47" ht="15.75" x14ac:dyDescent="0.25">
      <c r="A35" s="7">
        <v>32</v>
      </c>
      <c r="B35" s="31">
        <v>10273</v>
      </c>
      <c r="C35" s="20"/>
      <c r="D35" s="20"/>
      <c r="E35" s="20"/>
      <c r="F35" s="20"/>
      <c r="G35" s="20"/>
      <c r="H35" s="20"/>
      <c r="I35" s="20"/>
      <c r="J35" s="20"/>
      <c r="K35" s="20"/>
      <c r="L35" s="20">
        <v>19</v>
      </c>
      <c r="M35" s="24">
        <v>6.129032258064516</v>
      </c>
      <c r="N35" s="20">
        <v>32</v>
      </c>
      <c r="O35" s="25">
        <v>8.6486486486486491</v>
      </c>
      <c r="P35" s="20"/>
      <c r="Q35" s="25">
        <v>0</v>
      </c>
      <c r="R35" s="20">
        <v>14</v>
      </c>
      <c r="S35" s="25">
        <v>6.666666666666667</v>
      </c>
      <c r="T35" s="20"/>
      <c r="U35" s="25">
        <v>0</v>
      </c>
      <c r="V35" s="20"/>
      <c r="W35" s="25">
        <v>0</v>
      </c>
      <c r="X35" s="20"/>
      <c r="Y35" s="25">
        <v>0</v>
      </c>
      <c r="Z35" s="20">
        <v>34</v>
      </c>
      <c r="AA35" s="25">
        <v>9.1891891891891895</v>
      </c>
      <c r="AB35" s="20"/>
      <c r="AC35" s="25">
        <v>0</v>
      </c>
      <c r="AD35" s="20"/>
      <c r="AE35" s="25">
        <v>0</v>
      </c>
      <c r="AF35" s="20"/>
      <c r="AG35" s="25">
        <v>0</v>
      </c>
      <c r="AH35" s="20">
        <v>4.0999999999999996</v>
      </c>
      <c r="AI35" s="9">
        <v>4.1399999999999997</v>
      </c>
      <c r="AJ35" s="9">
        <v>5.4</v>
      </c>
      <c r="AK35" s="9">
        <v>0</v>
      </c>
      <c r="AL35" s="9">
        <v>0</v>
      </c>
      <c r="AM35" s="9">
        <v>6.3</v>
      </c>
      <c r="AN35" s="9">
        <v>0</v>
      </c>
      <c r="AO35" s="9">
        <v>0</v>
      </c>
      <c r="AP35" s="9">
        <v>8.64</v>
      </c>
      <c r="AQ35" s="9">
        <v>0</v>
      </c>
      <c r="AR35" s="9">
        <v>0</v>
      </c>
      <c r="AS35" s="9">
        <v>0</v>
      </c>
      <c r="AT35" s="25">
        <v>59.213536762569021</v>
      </c>
      <c r="AU35" s="8" t="s">
        <v>34</v>
      </c>
    </row>
    <row r="36" spans="1:47" ht="15.75" x14ac:dyDescent="0.25">
      <c r="A36" s="7">
        <v>33</v>
      </c>
      <c r="B36" s="31">
        <v>52572</v>
      </c>
      <c r="C36" s="20"/>
      <c r="D36" s="20"/>
      <c r="E36" s="20"/>
      <c r="F36" s="20">
        <v>0.5</v>
      </c>
      <c r="G36" s="20">
        <v>3</v>
      </c>
      <c r="H36" s="20"/>
      <c r="I36" s="20"/>
      <c r="J36" s="20">
        <v>1</v>
      </c>
      <c r="K36" s="20"/>
      <c r="L36" s="20">
        <v>19</v>
      </c>
      <c r="M36" s="24">
        <v>6.129032258064516</v>
      </c>
      <c r="N36" s="20">
        <v>33</v>
      </c>
      <c r="O36" s="25">
        <v>8.9189189189189193</v>
      </c>
      <c r="P36" s="20"/>
      <c r="Q36" s="25">
        <v>0</v>
      </c>
      <c r="R36" s="20">
        <v>12</v>
      </c>
      <c r="S36" s="25">
        <v>5.7142857142857144</v>
      </c>
      <c r="T36" s="20"/>
      <c r="U36" s="25">
        <v>0</v>
      </c>
      <c r="V36" s="20"/>
      <c r="W36" s="25">
        <v>0</v>
      </c>
      <c r="X36" s="20"/>
      <c r="Y36" s="25">
        <v>0</v>
      </c>
      <c r="Z36" s="20">
        <v>27</v>
      </c>
      <c r="AA36" s="25">
        <v>7.2972972972972965</v>
      </c>
      <c r="AB36" s="20"/>
      <c r="AC36" s="25">
        <v>0</v>
      </c>
      <c r="AD36" s="20"/>
      <c r="AE36" s="25">
        <v>0</v>
      </c>
      <c r="AF36" s="20"/>
      <c r="AG36" s="25">
        <v>0</v>
      </c>
      <c r="AH36" s="20">
        <v>4.4000000000000004</v>
      </c>
      <c r="AI36" s="9">
        <v>1.26</v>
      </c>
      <c r="AJ36" s="9">
        <v>6.8400000000000007</v>
      </c>
      <c r="AK36" s="9">
        <v>0</v>
      </c>
      <c r="AL36" s="9">
        <v>0</v>
      </c>
      <c r="AM36" s="9">
        <v>4.1399999999999997</v>
      </c>
      <c r="AN36" s="9">
        <v>0</v>
      </c>
      <c r="AO36" s="9">
        <v>0</v>
      </c>
      <c r="AP36" s="9">
        <v>0</v>
      </c>
      <c r="AQ36" s="9">
        <v>9.7200000000000006</v>
      </c>
      <c r="AR36" s="9">
        <v>0</v>
      </c>
      <c r="AS36" s="9">
        <v>0</v>
      </c>
      <c r="AT36" s="25">
        <v>58.919534188566445</v>
      </c>
      <c r="AU36" s="8" t="s">
        <v>34</v>
      </c>
    </row>
    <row r="37" spans="1:47" ht="15.75" x14ac:dyDescent="0.25">
      <c r="A37" s="7">
        <v>34</v>
      </c>
      <c r="B37" s="31">
        <v>58472</v>
      </c>
      <c r="C37" s="20"/>
      <c r="D37" s="20"/>
      <c r="E37" s="20"/>
      <c r="F37" s="20"/>
      <c r="G37" s="20"/>
      <c r="H37" s="20"/>
      <c r="I37" s="20"/>
      <c r="J37" s="20">
        <v>1</v>
      </c>
      <c r="K37" s="20"/>
      <c r="L37" s="20">
        <v>10</v>
      </c>
      <c r="M37" s="24">
        <v>3.225806451612903</v>
      </c>
      <c r="N37" s="20">
        <v>27</v>
      </c>
      <c r="O37" s="25">
        <v>7.2972972972972965</v>
      </c>
      <c r="P37" s="20"/>
      <c r="Q37" s="25">
        <v>0</v>
      </c>
      <c r="R37" s="20"/>
      <c r="S37" s="25">
        <v>0</v>
      </c>
      <c r="T37" s="20"/>
      <c r="U37" s="25">
        <v>0</v>
      </c>
      <c r="V37" s="20"/>
      <c r="W37" s="25">
        <v>0</v>
      </c>
      <c r="X37" s="20"/>
      <c r="Y37" s="25">
        <v>0</v>
      </c>
      <c r="Z37" s="20">
        <v>25</v>
      </c>
      <c r="AA37" s="25">
        <v>6.7567567567567561</v>
      </c>
      <c r="AB37" s="20"/>
      <c r="AC37" s="25">
        <v>0</v>
      </c>
      <c r="AD37" s="20"/>
      <c r="AE37" s="25">
        <v>0</v>
      </c>
      <c r="AF37" s="20">
        <v>19</v>
      </c>
      <c r="AG37" s="25">
        <v>6.129032258064516</v>
      </c>
      <c r="AH37" s="20">
        <v>4.0999999999999996</v>
      </c>
      <c r="AI37" s="9">
        <v>7.74</v>
      </c>
      <c r="AJ37" s="9">
        <v>5.4</v>
      </c>
      <c r="AK37" s="9">
        <v>0</v>
      </c>
      <c r="AL37" s="9">
        <v>0</v>
      </c>
      <c r="AM37" s="9">
        <v>6.12</v>
      </c>
      <c r="AN37" s="9">
        <v>0</v>
      </c>
      <c r="AO37" s="9">
        <v>0</v>
      </c>
      <c r="AP37" s="9">
        <v>0</v>
      </c>
      <c r="AQ37" s="9">
        <v>10.620000000000001</v>
      </c>
      <c r="AR37" s="9">
        <v>0</v>
      </c>
      <c r="AS37" s="9">
        <v>0</v>
      </c>
      <c r="AT37" s="25">
        <v>58.388892763731477</v>
      </c>
      <c r="AU37" s="8" t="s">
        <v>34</v>
      </c>
    </row>
    <row r="38" spans="1:47" ht="15.75" x14ac:dyDescent="0.25">
      <c r="A38" s="7">
        <v>35</v>
      </c>
      <c r="B38" s="31">
        <v>33533</v>
      </c>
      <c r="C38" s="20"/>
      <c r="D38" s="20"/>
      <c r="E38" s="20"/>
      <c r="F38" s="20"/>
      <c r="G38" s="20"/>
      <c r="H38" s="20"/>
      <c r="I38" s="20"/>
      <c r="J38" s="20"/>
      <c r="K38" s="20"/>
      <c r="L38" s="20">
        <v>21</v>
      </c>
      <c r="M38" s="24">
        <v>6.7741935483870961</v>
      </c>
      <c r="N38" s="20">
        <v>30</v>
      </c>
      <c r="O38" s="25">
        <v>8.1081081081081088</v>
      </c>
      <c r="P38" s="20"/>
      <c r="Q38" s="25">
        <v>0</v>
      </c>
      <c r="R38" s="20">
        <v>18</v>
      </c>
      <c r="S38" s="25">
        <v>8.5714285714285712</v>
      </c>
      <c r="T38" s="20">
        <v>29</v>
      </c>
      <c r="U38" s="25">
        <v>7.4358974358974361</v>
      </c>
      <c r="V38" s="20"/>
      <c r="W38" s="25">
        <v>0</v>
      </c>
      <c r="X38" s="20"/>
      <c r="Y38" s="25">
        <v>0</v>
      </c>
      <c r="Z38" s="20"/>
      <c r="AA38" s="25">
        <v>0</v>
      </c>
      <c r="AB38" s="20"/>
      <c r="AC38" s="25">
        <v>0</v>
      </c>
      <c r="AD38" s="20"/>
      <c r="AE38" s="25">
        <v>0</v>
      </c>
      <c r="AF38" s="20"/>
      <c r="AG38" s="25">
        <v>0</v>
      </c>
      <c r="AH38" s="20">
        <v>4.5</v>
      </c>
      <c r="AI38" s="9">
        <v>0</v>
      </c>
      <c r="AJ38" s="9">
        <v>5.76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6.12</v>
      </c>
      <c r="AQ38" s="9">
        <v>0</v>
      </c>
      <c r="AR38" s="9">
        <v>10.08</v>
      </c>
      <c r="AS38" s="9">
        <v>0</v>
      </c>
      <c r="AT38" s="25">
        <v>57.349627663821217</v>
      </c>
      <c r="AU38" s="8" t="s">
        <v>34</v>
      </c>
    </row>
    <row r="39" spans="1:47" ht="15.75" x14ac:dyDescent="0.25">
      <c r="A39" s="7">
        <v>36</v>
      </c>
      <c r="B39" s="74">
        <v>16899</v>
      </c>
      <c r="C39" s="20"/>
      <c r="D39" s="20"/>
      <c r="E39" s="20"/>
      <c r="F39" s="20"/>
      <c r="G39" s="20"/>
      <c r="H39" s="20"/>
      <c r="I39" s="20"/>
      <c r="J39" s="20"/>
      <c r="K39" s="20"/>
      <c r="L39" s="20">
        <v>20</v>
      </c>
      <c r="M39" s="24">
        <v>6.4516129032258061</v>
      </c>
      <c r="N39" s="20">
        <v>29</v>
      </c>
      <c r="O39" s="25">
        <v>7.8378378378378368</v>
      </c>
      <c r="P39" s="20"/>
      <c r="Q39" s="25">
        <v>0</v>
      </c>
      <c r="R39" s="20"/>
      <c r="S39" s="25">
        <v>0</v>
      </c>
      <c r="T39" s="20"/>
      <c r="U39" s="25">
        <v>0</v>
      </c>
      <c r="V39" s="20"/>
      <c r="W39" s="25">
        <v>0</v>
      </c>
      <c r="X39" s="20"/>
      <c r="Y39" s="25">
        <v>0</v>
      </c>
      <c r="Z39" s="20">
        <v>32</v>
      </c>
      <c r="AA39" s="25">
        <v>8.6486486486486491</v>
      </c>
      <c r="AB39" s="20"/>
      <c r="AC39" s="25">
        <v>0</v>
      </c>
      <c r="AD39" s="20"/>
      <c r="AE39" s="25">
        <v>0</v>
      </c>
      <c r="AF39" s="20">
        <v>28</v>
      </c>
      <c r="AG39" s="25">
        <v>9.0322580645161299</v>
      </c>
      <c r="AH39" s="20">
        <v>4</v>
      </c>
      <c r="AI39" s="9">
        <v>0</v>
      </c>
      <c r="AJ39" s="9">
        <v>4.6800000000000006</v>
      </c>
      <c r="AK39" s="9">
        <v>0</v>
      </c>
      <c r="AL39" s="9">
        <v>0</v>
      </c>
      <c r="AM39" s="9">
        <v>7.38</v>
      </c>
      <c r="AN39" s="9">
        <v>0</v>
      </c>
      <c r="AO39" s="9">
        <v>0</v>
      </c>
      <c r="AP39" s="9">
        <v>0</v>
      </c>
      <c r="AQ39" s="9">
        <v>7.92</v>
      </c>
      <c r="AR39" s="9">
        <v>0</v>
      </c>
      <c r="AS39" s="9">
        <v>0</v>
      </c>
      <c r="AT39" s="25">
        <v>55.950357454228424</v>
      </c>
      <c r="AU39" s="8" t="s">
        <v>34</v>
      </c>
    </row>
    <row r="40" spans="1:47" ht="15.75" x14ac:dyDescent="0.25">
      <c r="A40" s="7">
        <v>37</v>
      </c>
      <c r="B40" s="31">
        <v>25875</v>
      </c>
      <c r="C40" s="20"/>
      <c r="D40" s="20"/>
      <c r="E40" s="20"/>
      <c r="F40" s="20"/>
      <c r="G40" s="20"/>
      <c r="H40" s="20"/>
      <c r="I40" s="20"/>
      <c r="J40" s="20"/>
      <c r="K40" s="20"/>
      <c r="L40" s="20">
        <v>19</v>
      </c>
      <c r="M40" s="24">
        <v>6.129032258064516</v>
      </c>
      <c r="N40" s="20">
        <v>24</v>
      </c>
      <c r="O40" s="25">
        <v>6.4864864864864868</v>
      </c>
      <c r="P40" s="20"/>
      <c r="Q40" s="25">
        <v>0</v>
      </c>
      <c r="R40" s="20"/>
      <c r="S40" s="25">
        <v>0</v>
      </c>
      <c r="T40" s="20"/>
      <c r="U40" s="25">
        <v>0</v>
      </c>
      <c r="V40" s="20"/>
      <c r="W40" s="25">
        <v>0</v>
      </c>
      <c r="X40" s="20"/>
      <c r="Y40" s="25">
        <v>0</v>
      </c>
      <c r="Z40" s="20">
        <v>30</v>
      </c>
      <c r="AA40" s="25">
        <v>8.1081081081081088</v>
      </c>
      <c r="AB40" s="20"/>
      <c r="AC40" s="25">
        <v>0</v>
      </c>
      <c r="AD40" s="20"/>
      <c r="AE40" s="25">
        <v>0</v>
      </c>
      <c r="AF40" s="20">
        <v>24</v>
      </c>
      <c r="AG40" s="25">
        <v>7.741935483870968</v>
      </c>
      <c r="AH40" s="20">
        <v>4.3</v>
      </c>
      <c r="AI40" s="9">
        <v>5.76</v>
      </c>
      <c r="AJ40" s="9">
        <v>8.64</v>
      </c>
      <c r="AK40" s="9">
        <v>0</v>
      </c>
      <c r="AL40" s="9">
        <v>0</v>
      </c>
      <c r="AM40" s="9">
        <v>6.12</v>
      </c>
      <c r="AN40" s="9">
        <v>0</v>
      </c>
      <c r="AO40" s="9">
        <v>0</v>
      </c>
      <c r="AP40" s="9">
        <v>2.3400000000000003</v>
      </c>
      <c r="AQ40" s="9">
        <v>0</v>
      </c>
      <c r="AR40" s="9">
        <v>0</v>
      </c>
      <c r="AS40" s="9">
        <v>0</v>
      </c>
      <c r="AT40" s="25">
        <v>55.625562336530081</v>
      </c>
      <c r="AU40" s="8" t="s">
        <v>34</v>
      </c>
    </row>
    <row r="41" spans="1:47" ht="15.75" x14ac:dyDescent="0.25">
      <c r="A41" s="7">
        <v>38</v>
      </c>
      <c r="B41" s="31">
        <v>25874</v>
      </c>
      <c r="C41" s="20"/>
      <c r="D41" s="20"/>
      <c r="E41" s="20"/>
      <c r="F41" s="20"/>
      <c r="G41" s="20"/>
      <c r="H41" s="20"/>
      <c r="I41" s="20"/>
      <c r="J41" s="20">
        <v>1</v>
      </c>
      <c r="K41" s="20"/>
      <c r="L41" s="20">
        <v>18</v>
      </c>
      <c r="M41" s="24">
        <v>5.806451612903226</v>
      </c>
      <c r="N41" s="20">
        <v>28</v>
      </c>
      <c r="O41" s="25">
        <v>7.5675675675675675</v>
      </c>
      <c r="P41" s="20"/>
      <c r="Q41" s="25">
        <v>0</v>
      </c>
      <c r="R41" s="20"/>
      <c r="S41" s="25">
        <v>0</v>
      </c>
      <c r="T41" s="20"/>
      <c r="U41" s="25">
        <v>0</v>
      </c>
      <c r="V41" s="20"/>
      <c r="W41" s="25">
        <v>0</v>
      </c>
      <c r="X41" s="20"/>
      <c r="Y41" s="25">
        <v>0</v>
      </c>
      <c r="Z41" s="20">
        <v>29</v>
      </c>
      <c r="AA41" s="25">
        <v>7.8378378378378368</v>
      </c>
      <c r="AB41" s="20"/>
      <c r="AC41" s="25">
        <v>0</v>
      </c>
      <c r="AD41" s="20"/>
      <c r="AE41" s="25">
        <v>0</v>
      </c>
      <c r="AF41" s="20">
        <v>25</v>
      </c>
      <c r="AG41" s="25">
        <v>8.064516129032258</v>
      </c>
      <c r="AH41" s="20">
        <v>4</v>
      </c>
      <c r="AI41" s="9">
        <v>4.5</v>
      </c>
      <c r="AJ41" s="9">
        <v>3.6</v>
      </c>
      <c r="AK41" s="9">
        <v>0</v>
      </c>
      <c r="AL41" s="9">
        <v>0</v>
      </c>
      <c r="AM41" s="9">
        <v>5.9399999999999995</v>
      </c>
      <c r="AN41" s="9">
        <v>0</v>
      </c>
      <c r="AO41" s="9">
        <v>0</v>
      </c>
      <c r="AP41" s="9">
        <v>0</v>
      </c>
      <c r="AQ41" s="9">
        <v>6.4799999999999995</v>
      </c>
      <c r="AR41" s="9">
        <v>0</v>
      </c>
      <c r="AS41" s="9">
        <v>0</v>
      </c>
      <c r="AT41" s="25">
        <v>54.796373147340887</v>
      </c>
      <c r="AU41" s="8" t="s">
        <v>34</v>
      </c>
    </row>
    <row r="42" spans="1:47" ht="15.75" x14ac:dyDescent="0.25">
      <c r="A42" s="7">
        <v>39</v>
      </c>
      <c r="B42" s="31">
        <v>46089</v>
      </c>
      <c r="C42" s="20"/>
      <c r="D42" s="20"/>
      <c r="E42" s="20"/>
      <c r="F42" s="20"/>
      <c r="G42" s="20"/>
      <c r="H42" s="20"/>
      <c r="I42" s="20"/>
      <c r="J42" s="20"/>
      <c r="K42" s="20"/>
      <c r="L42" s="20">
        <v>24</v>
      </c>
      <c r="M42" s="24">
        <v>7.741935483870968</v>
      </c>
      <c r="N42" s="20">
        <v>28</v>
      </c>
      <c r="O42" s="25">
        <v>7.5675675675675675</v>
      </c>
      <c r="P42" s="20"/>
      <c r="Q42" s="25">
        <v>0</v>
      </c>
      <c r="R42" s="20"/>
      <c r="S42" s="25">
        <v>0</v>
      </c>
      <c r="T42" s="20">
        <v>34</v>
      </c>
      <c r="U42" s="25">
        <v>8.717948717948719</v>
      </c>
      <c r="V42" s="20">
        <v>38</v>
      </c>
      <c r="W42" s="25">
        <v>10</v>
      </c>
      <c r="X42" s="20"/>
      <c r="Y42" s="25">
        <v>0</v>
      </c>
      <c r="Z42" s="20"/>
      <c r="AA42" s="25">
        <v>0</v>
      </c>
      <c r="AB42" s="20"/>
      <c r="AC42" s="25">
        <v>0</v>
      </c>
      <c r="AD42" s="20"/>
      <c r="AE42" s="25">
        <v>0</v>
      </c>
      <c r="AF42" s="20"/>
      <c r="AG42" s="25">
        <v>0</v>
      </c>
      <c r="AH42" s="20">
        <v>4.0999999999999996</v>
      </c>
      <c r="AI42" s="9">
        <v>10.440000000000001</v>
      </c>
      <c r="AJ42" s="9">
        <v>2.52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0.54</v>
      </c>
      <c r="AS42" s="9">
        <v>0</v>
      </c>
      <c r="AT42" s="25">
        <v>51.627451769387257</v>
      </c>
      <c r="AU42" s="8" t="s">
        <v>34</v>
      </c>
    </row>
    <row r="43" spans="1:47" ht="15.75" x14ac:dyDescent="0.25">
      <c r="A43" s="7">
        <v>40</v>
      </c>
      <c r="B43" s="31">
        <v>29906</v>
      </c>
      <c r="C43" s="20"/>
      <c r="D43" s="20"/>
      <c r="E43" s="20"/>
      <c r="F43" s="20"/>
      <c r="G43" s="20"/>
      <c r="H43" s="20"/>
      <c r="I43" s="20"/>
      <c r="J43" s="20"/>
      <c r="K43" s="20"/>
      <c r="L43" s="20">
        <v>16</v>
      </c>
      <c r="M43" s="24">
        <v>5.161290322580645</v>
      </c>
      <c r="N43" s="20">
        <v>29</v>
      </c>
      <c r="O43" s="25">
        <v>7.8378378378378368</v>
      </c>
      <c r="P43" s="20"/>
      <c r="Q43" s="25">
        <v>0</v>
      </c>
      <c r="R43" s="20">
        <v>14</v>
      </c>
      <c r="S43" s="25">
        <v>6.666666666666667</v>
      </c>
      <c r="T43" s="20">
        <v>22</v>
      </c>
      <c r="U43" s="25">
        <v>5.6410256410256405</v>
      </c>
      <c r="V43" s="20"/>
      <c r="W43" s="25">
        <v>0</v>
      </c>
      <c r="X43" s="20"/>
      <c r="Y43" s="25">
        <v>0</v>
      </c>
      <c r="Z43" s="20"/>
      <c r="AA43" s="25">
        <v>0</v>
      </c>
      <c r="AB43" s="20"/>
      <c r="AC43" s="25">
        <v>0</v>
      </c>
      <c r="AD43" s="20"/>
      <c r="AE43" s="25">
        <v>0</v>
      </c>
      <c r="AF43" s="20"/>
      <c r="AG43" s="25">
        <v>0</v>
      </c>
      <c r="AH43" s="20">
        <v>4.5999999999999996</v>
      </c>
      <c r="AI43" s="9">
        <v>7.2</v>
      </c>
      <c r="AJ43" s="9">
        <v>7.2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4.5</v>
      </c>
      <c r="AQ43" s="9">
        <v>0</v>
      </c>
      <c r="AR43" s="9">
        <v>2.3400000000000003</v>
      </c>
      <c r="AS43" s="9">
        <v>0</v>
      </c>
      <c r="AT43" s="25">
        <v>51.146820468110789</v>
      </c>
      <c r="AU43" s="8" t="s">
        <v>34</v>
      </c>
    </row>
    <row r="44" spans="1:47" ht="15.75" x14ac:dyDescent="0.25">
      <c r="A44" s="7">
        <v>41</v>
      </c>
      <c r="B44" s="31">
        <v>48982</v>
      </c>
      <c r="C44" s="20"/>
      <c r="D44" s="20"/>
      <c r="E44" s="20"/>
      <c r="F44" s="20"/>
      <c r="G44" s="20"/>
      <c r="H44" s="20"/>
      <c r="I44" s="20"/>
      <c r="J44" s="20"/>
      <c r="K44" s="20"/>
      <c r="L44" s="20">
        <v>22</v>
      </c>
      <c r="M44" s="24">
        <v>7.096774193548387</v>
      </c>
      <c r="N44" s="20">
        <v>33</v>
      </c>
      <c r="O44" s="25">
        <v>8.9189189189189193</v>
      </c>
      <c r="P44" s="20"/>
      <c r="Q44" s="25">
        <v>0</v>
      </c>
      <c r="R44" s="20">
        <v>12</v>
      </c>
      <c r="S44" s="25">
        <v>5.7142857142857144</v>
      </c>
      <c r="T44" s="20">
        <v>29</v>
      </c>
      <c r="U44" s="25">
        <v>7.4358974358974361</v>
      </c>
      <c r="V44" s="20"/>
      <c r="W44" s="25">
        <v>0</v>
      </c>
      <c r="X44" s="20"/>
      <c r="Y44" s="25">
        <v>0</v>
      </c>
      <c r="Z44" s="20"/>
      <c r="AA44" s="25">
        <v>0</v>
      </c>
      <c r="AB44" s="20"/>
      <c r="AC44" s="25">
        <v>0</v>
      </c>
      <c r="AD44" s="20"/>
      <c r="AE44" s="25">
        <v>0</v>
      </c>
      <c r="AF44" s="20"/>
      <c r="AG44" s="25">
        <v>0</v>
      </c>
      <c r="AH44" s="20">
        <v>4.2</v>
      </c>
      <c r="AI44" s="9">
        <v>5.04</v>
      </c>
      <c r="AJ44" s="9">
        <v>5.4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4.1399999999999997</v>
      </c>
      <c r="AQ44" s="9">
        <v>0</v>
      </c>
      <c r="AR44" s="9">
        <v>1.8</v>
      </c>
      <c r="AS44" s="9">
        <v>0</v>
      </c>
      <c r="AT44" s="25">
        <v>49.745876262650455</v>
      </c>
      <c r="AU44" s="8" t="s">
        <v>34</v>
      </c>
    </row>
    <row r="45" spans="1:47" ht="15.75" x14ac:dyDescent="0.25">
      <c r="A45" s="7">
        <v>42</v>
      </c>
      <c r="B45" s="31">
        <v>52611</v>
      </c>
      <c r="C45" s="20"/>
      <c r="D45" s="20"/>
      <c r="E45" s="20"/>
      <c r="F45" s="20"/>
      <c r="G45" s="20"/>
      <c r="H45" s="20"/>
      <c r="I45" s="20"/>
      <c r="J45" s="20"/>
      <c r="K45" s="20"/>
      <c r="L45" s="20">
        <v>17</v>
      </c>
      <c r="M45" s="24">
        <v>5.4838709677419351</v>
      </c>
      <c r="N45" s="20">
        <v>32</v>
      </c>
      <c r="O45" s="25">
        <v>8.6486486486486491</v>
      </c>
      <c r="P45" s="20"/>
      <c r="Q45" s="25">
        <v>0</v>
      </c>
      <c r="R45" s="20">
        <v>12</v>
      </c>
      <c r="S45" s="25">
        <v>5.7142857142857144</v>
      </c>
      <c r="T45" s="20"/>
      <c r="U45" s="25">
        <v>0</v>
      </c>
      <c r="V45" s="20"/>
      <c r="W45" s="25">
        <v>0</v>
      </c>
      <c r="X45" s="20"/>
      <c r="Y45" s="25">
        <v>0</v>
      </c>
      <c r="Z45" s="20"/>
      <c r="AA45" s="25">
        <v>0</v>
      </c>
      <c r="AB45" s="20"/>
      <c r="AC45" s="25">
        <v>0</v>
      </c>
      <c r="AD45" s="20"/>
      <c r="AE45" s="25">
        <v>0</v>
      </c>
      <c r="AF45" s="20">
        <v>24</v>
      </c>
      <c r="AG45" s="25">
        <v>7.741935483870968</v>
      </c>
      <c r="AH45" s="20">
        <v>3.8</v>
      </c>
      <c r="AI45" s="9">
        <v>5.4</v>
      </c>
      <c r="AJ45" s="9">
        <v>6.4799999999999995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0.72</v>
      </c>
      <c r="AQ45" s="9">
        <v>5.58</v>
      </c>
      <c r="AR45" s="9">
        <v>0</v>
      </c>
      <c r="AS45" s="9">
        <v>0</v>
      </c>
      <c r="AT45" s="25">
        <v>49.568740814547269</v>
      </c>
      <c r="AU45" s="8" t="s">
        <v>34</v>
      </c>
    </row>
    <row r="46" spans="1:47" ht="15.75" x14ac:dyDescent="0.25">
      <c r="A46" s="7">
        <v>43</v>
      </c>
      <c r="B46" s="31">
        <v>33241</v>
      </c>
      <c r="C46" s="20"/>
      <c r="D46" s="20"/>
      <c r="E46" s="20"/>
      <c r="F46" s="20"/>
      <c r="G46" s="20"/>
      <c r="H46" s="20"/>
      <c r="I46" s="20"/>
      <c r="J46" s="20"/>
      <c r="K46" s="20"/>
      <c r="L46" s="20">
        <v>9</v>
      </c>
      <c r="M46" s="24">
        <v>2.903225806451613</v>
      </c>
      <c r="N46" s="20">
        <v>30</v>
      </c>
      <c r="O46" s="25">
        <v>8.1081081081081088</v>
      </c>
      <c r="P46" s="20">
        <v>44</v>
      </c>
      <c r="Q46" s="25">
        <v>6.4705882352941178</v>
      </c>
      <c r="R46" s="20">
        <v>9</v>
      </c>
      <c r="S46" s="25">
        <v>4.2857142857142856</v>
      </c>
      <c r="T46" s="20"/>
      <c r="U46" s="25">
        <v>0</v>
      </c>
      <c r="V46" s="20"/>
      <c r="W46" s="25">
        <v>0</v>
      </c>
      <c r="X46" s="20"/>
      <c r="Y46" s="25">
        <v>0</v>
      </c>
      <c r="Z46" s="20"/>
      <c r="AA46" s="25">
        <v>0</v>
      </c>
      <c r="AB46" s="20"/>
      <c r="AC46" s="25">
        <v>0</v>
      </c>
      <c r="AD46" s="20"/>
      <c r="AE46" s="25">
        <v>0</v>
      </c>
      <c r="AF46" s="20"/>
      <c r="AG46" s="25">
        <v>0</v>
      </c>
      <c r="AH46" s="20">
        <v>4.0999999999999996</v>
      </c>
      <c r="AI46" s="9">
        <v>6.8400000000000007</v>
      </c>
      <c r="AJ46" s="9">
        <v>4.6800000000000006</v>
      </c>
      <c r="AK46" s="9">
        <v>4.8600000000000003</v>
      </c>
      <c r="AL46" s="9">
        <v>0</v>
      </c>
      <c r="AM46" s="9">
        <v>0</v>
      </c>
      <c r="AN46" s="9">
        <v>0</v>
      </c>
      <c r="AO46" s="9">
        <v>0</v>
      </c>
      <c r="AP46" s="9">
        <v>4.8600000000000003</v>
      </c>
      <c r="AQ46" s="9">
        <v>0</v>
      </c>
      <c r="AR46" s="9">
        <v>0</v>
      </c>
      <c r="AS46" s="9">
        <v>0</v>
      </c>
      <c r="AT46" s="25">
        <v>47.107636435568125</v>
      </c>
      <c r="AU46" s="8" t="s">
        <v>34</v>
      </c>
    </row>
    <row r="47" spans="1:47" ht="15.75" x14ac:dyDescent="0.25">
      <c r="A47" s="7">
        <v>44</v>
      </c>
      <c r="B47" s="31">
        <v>770</v>
      </c>
      <c r="C47" s="7"/>
      <c r="D47" s="7"/>
      <c r="E47" s="7"/>
      <c r="F47" s="7"/>
      <c r="G47" s="7"/>
      <c r="H47" s="7"/>
      <c r="I47" s="7"/>
      <c r="J47" s="7"/>
      <c r="K47" s="7"/>
      <c r="L47" s="20">
        <v>20</v>
      </c>
      <c r="M47" s="24">
        <v>6.4516129032258061</v>
      </c>
      <c r="N47" s="20">
        <v>27</v>
      </c>
      <c r="O47" s="25">
        <v>7.2972972972972965</v>
      </c>
      <c r="P47" s="20"/>
      <c r="Q47" s="25">
        <v>0</v>
      </c>
      <c r="R47" s="20"/>
      <c r="S47" s="25">
        <v>0</v>
      </c>
      <c r="T47" s="20"/>
      <c r="U47" s="25">
        <v>0</v>
      </c>
      <c r="V47" s="20"/>
      <c r="W47" s="25">
        <v>0</v>
      </c>
      <c r="X47" s="20"/>
      <c r="Y47" s="25">
        <v>0</v>
      </c>
      <c r="Z47" s="20">
        <v>24</v>
      </c>
      <c r="AA47" s="25">
        <v>6.4864864864864868</v>
      </c>
      <c r="AB47" s="20"/>
      <c r="AC47" s="25">
        <v>0</v>
      </c>
      <c r="AD47" s="20"/>
      <c r="AE47" s="25">
        <v>0</v>
      </c>
      <c r="AF47" s="20">
        <v>26</v>
      </c>
      <c r="AG47" s="25">
        <v>8.387096774193548</v>
      </c>
      <c r="AH47" s="20">
        <v>3.7</v>
      </c>
      <c r="AI47" s="9">
        <v>0.54</v>
      </c>
      <c r="AJ47" s="9">
        <v>3.96</v>
      </c>
      <c r="AK47" s="9">
        <v>0</v>
      </c>
      <c r="AL47" s="9">
        <v>0</v>
      </c>
      <c r="AM47" s="9">
        <v>2.88</v>
      </c>
      <c r="AN47" s="9">
        <v>0</v>
      </c>
      <c r="AO47" s="9">
        <v>0</v>
      </c>
      <c r="AP47" s="9">
        <v>0</v>
      </c>
      <c r="AQ47" s="9">
        <v>2.7</v>
      </c>
      <c r="AR47" s="9">
        <v>0</v>
      </c>
      <c r="AS47" s="9">
        <v>0</v>
      </c>
      <c r="AT47" s="25">
        <v>42.402493461203136</v>
      </c>
      <c r="AU47" s="8" t="s">
        <v>34</v>
      </c>
    </row>
    <row r="48" spans="1:47" ht="15.75" x14ac:dyDescent="0.25">
      <c r="A48" s="7">
        <v>45</v>
      </c>
      <c r="B48" s="31">
        <v>25974</v>
      </c>
      <c r="C48" s="7"/>
      <c r="D48" s="7"/>
      <c r="E48" s="7"/>
      <c r="F48" s="7"/>
      <c r="G48" s="7"/>
      <c r="H48" s="7"/>
      <c r="I48" s="7"/>
      <c r="J48" s="7"/>
      <c r="K48" s="7"/>
      <c r="L48" s="20">
        <v>18</v>
      </c>
      <c r="M48" s="24">
        <v>5.806451612903226</v>
      </c>
      <c r="N48" s="20">
        <v>26</v>
      </c>
      <c r="O48" s="25">
        <v>7.0270270270270272</v>
      </c>
      <c r="P48" s="20"/>
      <c r="Q48" s="25">
        <v>0</v>
      </c>
      <c r="R48" s="20"/>
      <c r="S48" s="25">
        <v>0</v>
      </c>
      <c r="T48" s="20"/>
      <c r="U48" s="25">
        <v>0</v>
      </c>
      <c r="V48" s="20"/>
      <c r="W48" s="25">
        <v>0</v>
      </c>
      <c r="X48" s="20"/>
      <c r="Y48" s="25">
        <v>0</v>
      </c>
      <c r="Z48" s="20">
        <v>25</v>
      </c>
      <c r="AA48" s="25">
        <v>6.7567567567567561</v>
      </c>
      <c r="AB48" s="20"/>
      <c r="AC48" s="25">
        <v>0</v>
      </c>
      <c r="AD48" s="20"/>
      <c r="AE48" s="25">
        <v>0</v>
      </c>
      <c r="AF48" s="20">
        <v>10</v>
      </c>
      <c r="AG48" s="25">
        <v>3.225806451612903</v>
      </c>
      <c r="AH48" s="20"/>
      <c r="AI48" s="9">
        <v>4.5</v>
      </c>
      <c r="AJ48" s="9">
        <v>6.8400000000000007</v>
      </c>
      <c r="AK48" s="9">
        <v>0</v>
      </c>
      <c r="AL48" s="9">
        <v>0</v>
      </c>
      <c r="AM48" s="9">
        <v>4.1399999999999997</v>
      </c>
      <c r="AN48" s="9">
        <v>0</v>
      </c>
      <c r="AO48" s="9">
        <v>0</v>
      </c>
      <c r="AP48" s="9">
        <v>1.6199999999999999</v>
      </c>
      <c r="AQ48" s="9">
        <v>0</v>
      </c>
      <c r="AR48" s="9">
        <v>0</v>
      </c>
      <c r="AS48" s="9">
        <v>0</v>
      </c>
      <c r="AT48" s="25">
        <v>39.916041848299912</v>
      </c>
      <c r="AU48" s="8" t="s">
        <v>34</v>
      </c>
    </row>
    <row r="49" spans="35:35" x14ac:dyDescent="0.25">
      <c r="AI49" s="6"/>
    </row>
    <row r="50" spans="35:35" x14ac:dyDescent="0.25">
      <c r="AI50" s="6"/>
    </row>
    <row r="51" spans="35:35" x14ac:dyDescent="0.25">
      <c r="AI51" s="6"/>
    </row>
    <row r="52" spans="35:35" x14ac:dyDescent="0.25">
      <c r="AI52" s="6"/>
    </row>
    <row r="53" spans="35:35" x14ac:dyDescent="0.25">
      <c r="AI53" s="6"/>
    </row>
    <row r="54" spans="35:35" x14ac:dyDescent="0.25">
      <c r="AI54" s="6"/>
    </row>
    <row r="55" spans="35:35" x14ac:dyDescent="0.25">
      <c r="AI55" s="6"/>
    </row>
    <row r="56" spans="35:35" x14ac:dyDescent="0.25">
      <c r="AI56" s="6"/>
    </row>
    <row r="57" spans="35:35" x14ac:dyDescent="0.25">
      <c r="AI57" s="6"/>
    </row>
    <row r="58" spans="35:35" x14ac:dyDescent="0.25">
      <c r="AI58" s="6"/>
    </row>
    <row r="59" spans="35:35" x14ac:dyDescent="0.25">
      <c r="AI59" s="6"/>
    </row>
    <row r="60" spans="35:35" x14ac:dyDescent="0.25">
      <c r="AI60" s="6"/>
    </row>
    <row r="61" spans="35:35" x14ac:dyDescent="0.25">
      <c r="AI61" s="6"/>
    </row>
    <row r="62" spans="35:35" x14ac:dyDescent="0.25">
      <c r="AI62" s="6"/>
    </row>
    <row r="63" spans="35:35" x14ac:dyDescent="0.25">
      <c r="AI63" s="6"/>
    </row>
    <row r="64" spans="35:35" x14ac:dyDescent="0.25">
      <c r="AI64" s="6"/>
    </row>
    <row r="65" spans="35:35" x14ac:dyDescent="0.25">
      <c r="AI65" s="6"/>
    </row>
    <row r="66" spans="35:35" x14ac:dyDescent="0.25">
      <c r="AI66" s="6"/>
    </row>
    <row r="67" spans="35:35" x14ac:dyDescent="0.25">
      <c r="AI67" s="6"/>
    </row>
    <row r="68" spans="35:35" x14ac:dyDescent="0.25">
      <c r="AI68" s="6"/>
    </row>
    <row r="69" spans="35:35" x14ac:dyDescent="0.25">
      <c r="AI69" s="6"/>
    </row>
    <row r="70" spans="35:35" x14ac:dyDescent="0.25">
      <c r="AI70" s="6"/>
    </row>
    <row r="71" spans="35:35" x14ac:dyDescent="0.25">
      <c r="AI71" s="6"/>
    </row>
    <row r="72" spans="35:35" x14ac:dyDescent="0.25">
      <c r="AI72" s="6"/>
    </row>
    <row r="73" spans="35:35" x14ac:dyDescent="0.25">
      <c r="AI73" s="6"/>
    </row>
    <row r="74" spans="35:35" x14ac:dyDescent="0.25">
      <c r="AI74" s="6"/>
    </row>
    <row r="75" spans="35:35" x14ac:dyDescent="0.25">
      <c r="AI75" s="6"/>
    </row>
    <row r="76" spans="35:35" x14ac:dyDescent="0.25">
      <c r="AI76" s="6"/>
    </row>
    <row r="77" spans="35:35" x14ac:dyDescent="0.25">
      <c r="AI77" s="6"/>
    </row>
    <row r="78" spans="35:35" x14ac:dyDescent="0.25">
      <c r="AI78" s="6"/>
    </row>
    <row r="79" spans="35:35" x14ac:dyDescent="0.25">
      <c r="AI79" s="6"/>
    </row>
    <row r="80" spans="35:35" x14ac:dyDescent="0.25">
      <c r="AI80" s="6"/>
    </row>
    <row r="81" spans="35:35" x14ac:dyDescent="0.25">
      <c r="AI81" s="6"/>
    </row>
    <row r="82" spans="35:35" x14ac:dyDescent="0.25">
      <c r="AI82" s="6"/>
    </row>
    <row r="83" spans="35:35" x14ac:dyDescent="0.25">
      <c r="AI83" s="6"/>
    </row>
    <row r="84" spans="35:35" x14ac:dyDescent="0.25">
      <c r="AI84" s="6"/>
    </row>
    <row r="85" spans="35:35" x14ac:dyDescent="0.25">
      <c r="AI85" s="6"/>
    </row>
    <row r="86" spans="35:35" x14ac:dyDescent="0.25">
      <c r="AI86" s="6"/>
    </row>
    <row r="87" spans="35:35" x14ac:dyDescent="0.25">
      <c r="AI87" s="6"/>
    </row>
    <row r="88" spans="35:35" x14ac:dyDescent="0.25">
      <c r="AI88" s="6"/>
    </row>
    <row r="89" spans="35:35" x14ac:dyDescent="0.25">
      <c r="AI89" s="6"/>
    </row>
    <row r="90" spans="35:35" x14ac:dyDescent="0.25">
      <c r="AI90" s="6"/>
    </row>
    <row r="91" spans="35:35" x14ac:dyDescent="0.25">
      <c r="AI91" s="6"/>
    </row>
    <row r="92" spans="35:35" x14ac:dyDescent="0.25">
      <c r="AI92" s="6"/>
    </row>
    <row r="93" spans="35:35" x14ac:dyDescent="0.25">
      <c r="AI93" s="6"/>
    </row>
    <row r="94" spans="35:35" x14ac:dyDescent="0.25">
      <c r="AI94" s="6"/>
    </row>
    <row r="95" spans="35:35" x14ac:dyDescent="0.25">
      <c r="AI95" s="6"/>
    </row>
    <row r="96" spans="35:35" x14ac:dyDescent="0.25">
      <c r="AI96" s="6"/>
    </row>
    <row r="97" spans="35:35" x14ac:dyDescent="0.25">
      <c r="AI97" s="6"/>
    </row>
    <row r="98" spans="35:35" x14ac:dyDescent="0.25">
      <c r="AI98" s="6"/>
    </row>
    <row r="99" spans="35:35" x14ac:dyDescent="0.25">
      <c r="AI99" s="6"/>
    </row>
    <row r="100" spans="35:35" x14ac:dyDescent="0.25">
      <c r="AI100" s="6"/>
    </row>
    <row r="101" spans="35:35" x14ac:dyDescent="0.25">
      <c r="AI101" s="6"/>
    </row>
    <row r="102" spans="35:35" x14ac:dyDescent="0.25">
      <c r="AI102" s="6"/>
    </row>
    <row r="103" spans="35:35" x14ac:dyDescent="0.25">
      <c r="AI103" s="6"/>
    </row>
    <row r="104" spans="35:35" x14ac:dyDescent="0.25">
      <c r="AI104" s="6"/>
    </row>
    <row r="105" spans="35:35" x14ac:dyDescent="0.25">
      <c r="AI105" s="6"/>
    </row>
    <row r="106" spans="35:35" x14ac:dyDescent="0.25">
      <c r="AI106" s="6"/>
    </row>
    <row r="107" spans="35:35" x14ac:dyDescent="0.25">
      <c r="AI107" s="6"/>
    </row>
    <row r="108" spans="35:35" x14ac:dyDescent="0.25">
      <c r="AI108" s="6"/>
    </row>
    <row r="109" spans="35:35" x14ac:dyDescent="0.25">
      <c r="AI109" s="6"/>
    </row>
    <row r="110" spans="35:35" x14ac:dyDescent="0.25">
      <c r="AI110" s="6"/>
    </row>
    <row r="111" spans="35:35" x14ac:dyDescent="0.25">
      <c r="AI111" s="6"/>
    </row>
    <row r="112" spans="35:35" x14ac:dyDescent="0.25">
      <c r="AI112" s="6"/>
    </row>
    <row r="113" spans="35:35" x14ac:dyDescent="0.25">
      <c r="AI113" s="6"/>
    </row>
    <row r="114" spans="35:35" x14ac:dyDescent="0.25">
      <c r="AI114" s="6"/>
    </row>
    <row r="115" spans="35:35" x14ac:dyDescent="0.25">
      <c r="AI115" s="6"/>
    </row>
    <row r="116" spans="35:35" x14ac:dyDescent="0.25">
      <c r="AI116" s="6"/>
    </row>
    <row r="117" spans="35:35" x14ac:dyDescent="0.25">
      <c r="AI117" s="6"/>
    </row>
    <row r="118" spans="35:35" x14ac:dyDescent="0.25">
      <c r="AI118" s="6"/>
    </row>
    <row r="119" spans="35:35" x14ac:dyDescent="0.25">
      <c r="AI119" s="6"/>
    </row>
    <row r="120" spans="35:35" x14ac:dyDescent="0.25">
      <c r="AI120" s="6"/>
    </row>
    <row r="121" spans="35:35" x14ac:dyDescent="0.25">
      <c r="AI121" s="6"/>
    </row>
    <row r="122" spans="35:35" x14ac:dyDescent="0.25">
      <c r="AI122" s="6"/>
    </row>
    <row r="123" spans="35:35" x14ac:dyDescent="0.25">
      <c r="AI123" s="6"/>
    </row>
    <row r="124" spans="35:35" x14ac:dyDescent="0.25">
      <c r="AI124" s="6"/>
    </row>
    <row r="125" spans="35:35" x14ac:dyDescent="0.25">
      <c r="AI125" s="6"/>
    </row>
    <row r="126" spans="35:35" x14ac:dyDescent="0.25">
      <c r="AI126" s="6"/>
    </row>
    <row r="127" spans="35:35" x14ac:dyDescent="0.25">
      <c r="AI127" s="6"/>
    </row>
    <row r="128" spans="35:35" x14ac:dyDescent="0.25">
      <c r="AI128" s="6"/>
    </row>
    <row r="129" spans="35:35" x14ac:dyDescent="0.25">
      <c r="AI129" s="6"/>
    </row>
    <row r="130" spans="35:35" x14ac:dyDescent="0.25">
      <c r="AI130" s="6"/>
    </row>
    <row r="131" spans="35:35" x14ac:dyDescent="0.25">
      <c r="AI131" s="6"/>
    </row>
    <row r="132" spans="35:35" x14ac:dyDescent="0.25">
      <c r="AI132" s="6"/>
    </row>
    <row r="133" spans="35:35" x14ac:dyDescent="0.25">
      <c r="AI133" s="6"/>
    </row>
    <row r="134" spans="35:35" x14ac:dyDescent="0.25">
      <c r="AI134" s="6"/>
    </row>
    <row r="135" spans="35:35" x14ac:dyDescent="0.25">
      <c r="AI135" s="6"/>
    </row>
    <row r="136" spans="35:35" x14ac:dyDescent="0.25">
      <c r="AI136" s="6"/>
    </row>
    <row r="137" spans="35:35" x14ac:dyDescent="0.25">
      <c r="AI137" s="6"/>
    </row>
    <row r="138" spans="35:35" x14ac:dyDescent="0.25">
      <c r="AI138" s="6"/>
    </row>
    <row r="139" spans="35:35" x14ac:dyDescent="0.25">
      <c r="AI139" s="6"/>
    </row>
    <row r="140" spans="35:35" x14ac:dyDescent="0.25">
      <c r="AI140" s="6"/>
    </row>
    <row r="141" spans="35:35" x14ac:dyDescent="0.25">
      <c r="AI141" s="6"/>
    </row>
    <row r="142" spans="35:35" x14ac:dyDescent="0.25">
      <c r="AI142" s="6"/>
    </row>
    <row r="143" spans="35:35" x14ac:dyDescent="0.25">
      <c r="AI143" s="6"/>
    </row>
    <row r="144" spans="35:35" x14ac:dyDescent="0.25">
      <c r="AI144" s="6"/>
    </row>
    <row r="145" spans="35:35" x14ac:dyDescent="0.25">
      <c r="AI145" s="6"/>
    </row>
    <row r="146" spans="35:35" x14ac:dyDescent="0.25">
      <c r="AI146" s="6"/>
    </row>
    <row r="147" spans="35:35" x14ac:dyDescent="0.25">
      <c r="AI147" s="6"/>
    </row>
    <row r="148" spans="35:35" x14ac:dyDescent="0.25">
      <c r="AI148" s="6"/>
    </row>
    <row r="149" spans="35:35" x14ac:dyDescent="0.25">
      <c r="AI149" s="6"/>
    </row>
    <row r="150" spans="35:35" x14ac:dyDescent="0.25">
      <c r="AI150" s="6"/>
    </row>
    <row r="151" spans="35:35" x14ac:dyDescent="0.25">
      <c r="AI151" s="6"/>
    </row>
    <row r="152" spans="35:35" x14ac:dyDescent="0.25">
      <c r="AI152" s="6"/>
    </row>
    <row r="153" spans="35:35" x14ac:dyDescent="0.25">
      <c r="AI153" s="6"/>
    </row>
    <row r="154" spans="35:35" x14ac:dyDescent="0.25">
      <c r="AI154" s="6"/>
    </row>
    <row r="155" spans="35:35" x14ac:dyDescent="0.25">
      <c r="AI155" s="6"/>
    </row>
    <row r="156" spans="35:35" x14ac:dyDescent="0.25">
      <c r="AI156" s="6"/>
    </row>
    <row r="157" spans="35:35" x14ac:dyDescent="0.25">
      <c r="AI157" s="6"/>
    </row>
    <row r="158" spans="35:35" x14ac:dyDescent="0.25">
      <c r="AI158" s="6"/>
    </row>
    <row r="159" spans="35:35" x14ac:dyDescent="0.25">
      <c r="AI159" s="6"/>
    </row>
    <row r="160" spans="35:35" x14ac:dyDescent="0.25">
      <c r="AI160" s="6"/>
    </row>
    <row r="161" spans="35:35" x14ac:dyDescent="0.25">
      <c r="AI161" s="6"/>
    </row>
    <row r="162" spans="35:35" x14ac:dyDescent="0.25">
      <c r="AI162" s="6"/>
    </row>
    <row r="163" spans="35:35" x14ac:dyDescent="0.25">
      <c r="AI163" s="6"/>
    </row>
    <row r="164" spans="35:35" x14ac:dyDescent="0.25">
      <c r="AI164" s="6"/>
    </row>
    <row r="165" spans="35:35" x14ac:dyDescent="0.25">
      <c r="AI165" s="6"/>
    </row>
    <row r="166" spans="35:35" x14ac:dyDescent="0.25">
      <c r="AI166" s="6"/>
    </row>
    <row r="167" spans="35:35" x14ac:dyDescent="0.25">
      <c r="AI167" s="6"/>
    </row>
    <row r="168" spans="35:35" x14ac:dyDescent="0.25">
      <c r="AI168" s="6"/>
    </row>
    <row r="169" spans="35:35" x14ac:dyDescent="0.25">
      <c r="AI169" s="6"/>
    </row>
    <row r="170" spans="35:35" x14ac:dyDescent="0.25">
      <c r="AI170" s="6"/>
    </row>
    <row r="171" spans="35:35" x14ac:dyDescent="0.25">
      <c r="AI171" s="6"/>
    </row>
    <row r="172" spans="35:35" x14ac:dyDescent="0.25">
      <c r="AI172" s="6"/>
    </row>
    <row r="173" spans="35:35" x14ac:dyDescent="0.25">
      <c r="AI173" s="6"/>
    </row>
    <row r="174" spans="35:35" x14ac:dyDescent="0.25">
      <c r="AI174" s="6"/>
    </row>
    <row r="175" spans="35:35" x14ac:dyDescent="0.25">
      <c r="AI175" s="6"/>
    </row>
    <row r="176" spans="35:35" x14ac:dyDescent="0.25">
      <c r="AI176" s="6"/>
    </row>
    <row r="177" spans="35:35" x14ac:dyDescent="0.25">
      <c r="AI177" s="6"/>
    </row>
    <row r="178" spans="35:35" x14ac:dyDescent="0.25">
      <c r="AI178" s="6"/>
    </row>
    <row r="179" spans="35:35" x14ac:dyDescent="0.25">
      <c r="AI179" s="6"/>
    </row>
    <row r="180" spans="35:35" x14ac:dyDescent="0.25">
      <c r="AI180" s="6"/>
    </row>
    <row r="181" spans="35:35" x14ac:dyDescent="0.25">
      <c r="AI181" s="6"/>
    </row>
    <row r="182" spans="35:35" x14ac:dyDescent="0.25">
      <c r="AI182" s="6"/>
    </row>
    <row r="183" spans="35:35" x14ac:dyDescent="0.25">
      <c r="AI183" s="6"/>
    </row>
    <row r="184" spans="35:35" x14ac:dyDescent="0.25">
      <c r="AI184" s="6"/>
    </row>
    <row r="185" spans="35:35" x14ac:dyDescent="0.25">
      <c r="AI185" s="6"/>
    </row>
    <row r="186" spans="35:35" x14ac:dyDescent="0.25">
      <c r="AI186" s="6"/>
    </row>
    <row r="187" spans="35:35" x14ac:dyDescent="0.25">
      <c r="AI187" s="6"/>
    </row>
    <row r="188" spans="35:35" x14ac:dyDescent="0.25">
      <c r="AI188" s="6"/>
    </row>
    <row r="189" spans="35:35" x14ac:dyDescent="0.25">
      <c r="AI189" s="6"/>
    </row>
    <row r="190" spans="35:35" x14ac:dyDescent="0.25">
      <c r="AI190" s="6"/>
    </row>
    <row r="191" spans="35:35" x14ac:dyDescent="0.25">
      <c r="AI191" s="6"/>
    </row>
    <row r="192" spans="35:35" x14ac:dyDescent="0.25">
      <c r="AI192" s="6"/>
    </row>
    <row r="193" spans="35:35" x14ac:dyDescent="0.25">
      <c r="AI193" s="6"/>
    </row>
    <row r="194" spans="35:35" x14ac:dyDescent="0.25">
      <c r="AI194" s="6"/>
    </row>
    <row r="195" spans="35:35" x14ac:dyDescent="0.25">
      <c r="AI195" s="6"/>
    </row>
    <row r="196" spans="35:35" x14ac:dyDescent="0.25">
      <c r="AI196" s="6"/>
    </row>
    <row r="197" spans="35:35" x14ac:dyDescent="0.25">
      <c r="AI197" s="6"/>
    </row>
    <row r="198" spans="35:35" x14ac:dyDescent="0.25">
      <c r="AI198" s="6"/>
    </row>
    <row r="199" spans="35:35" x14ac:dyDescent="0.25">
      <c r="AI199" s="6"/>
    </row>
    <row r="200" spans="35:35" x14ac:dyDescent="0.25">
      <c r="AI200" s="6"/>
    </row>
    <row r="201" spans="35:35" x14ac:dyDescent="0.25">
      <c r="AI201" s="6"/>
    </row>
    <row r="202" spans="35:35" x14ac:dyDescent="0.25">
      <c r="AI202" s="6"/>
    </row>
    <row r="203" spans="35:35" x14ac:dyDescent="0.25">
      <c r="AI203" s="6"/>
    </row>
    <row r="204" spans="35:35" x14ac:dyDescent="0.25">
      <c r="AI204" s="6"/>
    </row>
    <row r="205" spans="35:35" x14ac:dyDescent="0.25">
      <c r="AI205" s="6"/>
    </row>
    <row r="206" spans="35:35" x14ac:dyDescent="0.25">
      <c r="AI206" s="6"/>
    </row>
    <row r="207" spans="35:35" x14ac:dyDescent="0.25">
      <c r="AI207" s="6"/>
    </row>
    <row r="208" spans="35:35" x14ac:dyDescent="0.25">
      <c r="AI208" s="6"/>
    </row>
    <row r="209" spans="35:35" x14ac:dyDescent="0.25">
      <c r="AI209" s="6"/>
    </row>
    <row r="210" spans="35:35" x14ac:dyDescent="0.25">
      <c r="AI210" s="6"/>
    </row>
    <row r="211" spans="35:35" x14ac:dyDescent="0.25">
      <c r="AI211" s="6"/>
    </row>
    <row r="212" spans="35:35" x14ac:dyDescent="0.25">
      <c r="AI212" s="6"/>
    </row>
    <row r="213" spans="35:35" x14ac:dyDescent="0.25">
      <c r="AI213" s="6"/>
    </row>
    <row r="214" spans="35:35" x14ac:dyDescent="0.25">
      <c r="AI214" s="6"/>
    </row>
    <row r="215" spans="35:35" x14ac:dyDescent="0.25">
      <c r="AI215" s="6"/>
    </row>
    <row r="216" spans="35:35" x14ac:dyDescent="0.25">
      <c r="AI216" s="6"/>
    </row>
    <row r="217" spans="35:35" x14ac:dyDescent="0.25">
      <c r="AI217" s="6"/>
    </row>
    <row r="218" spans="35:35" x14ac:dyDescent="0.25">
      <c r="AI218" s="6"/>
    </row>
    <row r="219" spans="35:35" x14ac:dyDescent="0.25">
      <c r="AI219" s="6"/>
    </row>
    <row r="220" spans="35:35" x14ac:dyDescent="0.25">
      <c r="AI220" s="6"/>
    </row>
    <row r="221" spans="35:35" x14ac:dyDescent="0.25">
      <c r="AI221" s="6"/>
    </row>
    <row r="222" spans="35:35" x14ac:dyDescent="0.25">
      <c r="AI222" s="6"/>
    </row>
    <row r="223" spans="35:35" x14ac:dyDescent="0.25">
      <c r="AI223" s="6"/>
    </row>
    <row r="224" spans="35:35" x14ac:dyDescent="0.25">
      <c r="AI224" s="6"/>
    </row>
    <row r="225" spans="35:35" x14ac:dyDescent="0.25">
      <c r="AI225" s="6"/>
    </row>
    <row r="226" spans="35:35" x14ac:dyDescent="0.25">
      <c r="AI226" s="6"/>
    </row>
    <row r="227" spans="35:35" x14ac:dyDescent="0.25">
      <c r="AI227" s="6"/>
    </row>
    <row r="228" spans="35:35" x14ac:dyDescent="0.25">
      <c r="AI228" s="6"/>
    </row>
    <row r="229" spans="35:35" x14ac:dyDescent="0.25">
      <c r="AI229" s="6"/>
    </row>
    <row r="230" spans="35:35" x14ac:dyDescent="0.25">
      <c r="AI230" s="6"/>
    </row>
    <row r="231" spans="35:35" x14ac:dyDescent="0.25">
      <c r="AI231" s="6"/>
    </row>
    <row r="232" spans="35:35" x14ac:dyDescent="0.25">
      <c r="AI232" s="6"/>
    </row>
    <row r="233" spans="35:35" x14ac:dyDescent="0.25">
      <c r="AI233" s="6"/>
    </row>
    <row r="234" spans="35:35" x14ac:dyDescent="0.25">
      <c r="AI234" s="6"/>
    </row>
    <row r="235" spans="35:35" x14ac:dyDescent="0.25">
      <c r="AI235" s="6"/>
    </row>
    <row r="236" spans="35:35" x14ac:dyDescent="0.25">
      <c r="AI236" s="6"/>
    </row>
    <row r="237" spans="35:35" x14ac:dyDescent="0.25">
      <c r="AI237" s="6"/>
    </row>
    <row r="238" spans="35:35" x14ac:dyDescent="0.25">
      <c r="AI238" s="6"/>
    </row>
    <row r="239" spans="35:35" x14ac:dyDescent="0.25">
      <c r="AI239" s="6"/>
    </row>
    <row r="240" spans="35:35" x14ac:dyDescent="0.25">
      <c r="AI240" s="6"/>
    </row>
    <row r="241" spans="35:35" x14ac:dyDescent="0.25">
      <c r="AI241" s="6"/>
    </row>
    <row r="242" spans="35:35" x14ac:dyDescent="0.25">
      <c r="AI242" s="6"/>
    </row>
    <row r="243" spans="35:35" x14ac:dyDescent="0.25">
      <c r="AI243" s="6"/>
    </row>
    <row r="244" spans="35:35" x14ac:dyDescent="0.25">
      <c r="AI244" s="6"/>
    </row>
    <row r="245" spans="35:35" x14ac:dyDescent="0.25">
      <c r="AI245" s="6"/>
    </row>
    <row r="246" spans="35:35" x14ac:dyDescent="0.25">
      <c r="AI246" s="6"/>
    </row>
    <row r="247" spans="35:35" x14ac:dyDescent="0.25">
      <c r="AI247" s="6"/>
    </row>
    <row r="248" spans="35:35" x14ac:dyDescent="0.25">
      <c r="AI248" s="6"/>
    </row>
    <row r="249" spans="35:35" x14ac:dyDescent="0.25">
      <c r="AI249" s="6"/>
    </row>
    <row r="250" spans="35:35" x14ac:dyDescent="0.25">
      <c r="AI250" s="6"/>
    </row>
    <row r="251" spans="35:35" x14ac:dyDescent="0.25">
      <c r="AI251" s="6"/>
    </row>
    <row r="252" spans="35:35" x14ac:dyDescent="0.25">
      <c r="AI252" s="6"/>
    </row>
    <row r="253" spans="35:35" x14ac:dyDescent="0.25">
      <c r="AI253" s="6"/>
    </row>
    <row r="254" spans="35:35" x14ac:dyDescent="0.25">
      <c r="AI254" s="6"/>
    </row>
    <row r="255" spans="35:35" x14ac:dyDescent="0.25">
      <c r="AI255" s="6"/>
    </row>
    <row r="256" spans="35:35" x14ac:dyDescent="0.25">
      <c r="AI256" s="6"/>
    </row>
    <row r="257" spans="35:35" x14ac:dyDescent="0.25">
      <c r="AI257" s="6"/>
    </row>
    <row r="258" spans="35:35" x14ac:dyDescent="0.25">
      <c r="AI258" s="6"/>
    </row>
    <row r="259" spans="35:35" x14ac:dyDescent="0.25">
      <c r="AI259" s="6"/>
    </row>
    <row r="260" spans="35:35" x14ac:dyDescent="0.25">
      <c r="AI260" s="6"/>
    </row>
    <row r="261" spans="35:35" x14ac:dyDescent="0.25">
      <c r="AI261" s="6"/>
    </row>
    <row r="262" spans="35:35" x14ac:dyDescent="0.25">
      <c r="AI262" s="6"/>
    </row>
    <row r="263" spans="35:35" x14ac:dyDescent="0.25">
      <c r="AI263" s="6"/>
    </row>
    <row r="264" spans="35:35" x14ac:dyDescent="0.25">
      <c r="AI264" s="6"/>
    </row>
    <row r="265" spans="35:35" x14ac:dyDescent="0.25">
      <c r="AI265" s="6"/>
    </row>
    <row r="266" spans="35:35" x14ac:dyDescent="0.25">
      <c r="AI266" s="6"/>
    </row>
    <row r="267" spans="35:35" x14ac:dyDescent="0.25">
      <c r="AI267" s="6"/>
    </row>
    <row r="268" spans="35:35" x14ac:dyDescent="0.25">
      <c r="AI268" s="6"/>
    </row>
    <row r="269" spans="35:35" x14ac:dyDescent="0.25">
      <c r="AI269" s="6"/>
    </row>
    <row r="270" spans="35:35" x14ac:dyDescent="0.25">
      <c r="AI270" s="6"/>
    </row>
    <row r="271" spans="35:35" x14ac:dyDescent="0.25">
      <c r="AI271" s="6"/>
    </row>
    <row r="272" spans="35:35" x14ac:dyDescent="0.25">
      <c r="AI272" s="6"/>
    </row>
    <row r="273" spans="35:35" x14ac:dyDescent="0.25">
      <c r="AI273" s="6"/>
    </row>
    <row r="274" spans="35:35" x14ac:dyDescent="0.25">
      <c r="AI274" s="6"/>
    </row>
    <row r="275" spans="35:35" x14ac:dyDescent="0.25">
      <c r="AI275" s="6"/>
    </row>
    <row r="276" spans="35:35" x14ac:dyDescent="0.25">
      <c r="AI276" s="6"/>
    </row>
    <row r="277" spans="35:35" x14ac:dyDescent="0.25">
      <c r="AI277" s="6"/>
    </row>
    <row r="278" spans="35:35" x14ac:dyDescent="0.25">
      <c r="AI278" s="6"/>
    </row>
    <row r="279" spans="35:35" x14ac:dyDescent="0.25">
      <c r="AI279" s="6"/>
    </row>
    <row r="280" spans="35:35" x14ac:dyDescent="0.25">
      <c r="AI280" s="6"/>
    </row>
    <row r="281" spans="35:35" x14ac:dyDescent="0.25">
      <c r="AI281" s="6"/>
    </row>
    <row r="282" spans="35:35" x14ac:dyDescent="0.25">
      <c r="AI282" s="6"/>
    </row>
    <row r="283" spans="35:35" x14ac:dyDescent="0.25">
      <c r="AI283" s="6"/>
    </row>
    <row r="284" spans="35:35" x14ac:dyDescent="0.25">
      <c r="AI284" s="6"/>
    </row>
    <row r="285" spans="35:35" x14ac:dyDescent="0.25">
      <c r="AI285" s="6"/>
    </row>
    <row r="286" spans="35:35" x14ac:dyDescent="0.25">
      <c r="AI286" s="6"/>
    </row>
    <row r="287" spans="35:35" x14ac:dyDescent="0.25">
      <c r="AI287" s="6"/>
    </row>
    <row r="288" spans="35:35" x14ac:dyDescent="0.25">
      <c r="AI288" s="6"/>
    </row>
    <row r="289" spans="35:35" x14ac:dyDescent="0.25">
      <c r="AI289" s="6"/>
    </row>
    <row r="290" spans="35:35" x14ac:dyDescent="0.25">
      <c r="AI290" s="6"/>
    </row>
    <row r="291" spans="35:35" x14ac:dyDescent="0.25">
      <c r="AI291" s="6"/>
    </row>
    <row r="292" spans="35:35" x14ac:dyDescent="0.25">
      <c r="AI292" s="6"/>
    </row>
    <row r="293" spans="35:35" x14ac:dyDescent="0.25">
      <c r="AI293" s="6"/>
    </row>
    <row r="294" spans="35:35" x14ac:dyDescent="0.25">
      <c r="AI294" s="6"/>
    </row>
    <row r="295" spans="35:35" x14ac:dyDescent="0.25">
      <c r="AI295" s="6"/>
    </row>
    <row r="296" spans="35:35" x14ac:dyDescent="0.25">
      <c r="AI296" s="6"/>
    </row>
    <row r="297" spans="35:35" x14ac:dyDescent="0.25">
      <c r="AI297" s="6"/>
    </row>
    <row r="298" spans="35:35" x14ac:dyDescent="0.25">
      <c r="AI298" s="6"/>
    </row>
    <row r="299" spans="35:35" x14ac:dyDescent="0.25">
      <c r="AI299" s="6"/>
    </row>
    <row r="300" spans="35:35" x14ac:dyDescent="0.25">
      <c r="AI300" s="6"/>
    </row>
    <row r="301" spans="35:35" x14ac:dyDescent="0.25">
      <c r="AI301" s="6"/>
    </row>
    <row r="302" spans="35:35" x14ac:dyDescent="0.25">
      <c r="AI302" s="6"/>
    </row>
    <row r="303" spans="35:35" x14ac:dyDescent="0.25">
      <c r="AI303" s="6"/>
    </row>
    <row r="304" spans="35:35" x14ac:dyDescent="0.25">
      <c r="AI304" s="6"/>
    </row>
    <row r="305" spans="35:35" x14ac:dyDescent="0.25">
      <c r="AI305" s="6"/>
    </row>
    <row r="306" spans="35:35" x14ac:dyDescent="0.25">
      <c r="AI306" s="6"/>
    </row>
    <row r="307" spans="35:35" x14ac:dyDescent="0.25">
      <c r="AI307" s="6"/>
    </row>
    <row r="308" spans="35:35" x14ac:dyDescent="0.25">
      <c r="AI308" s="6"/>
    </row>
    <row r="309" spans="35:35" x14ac:dyDescent="0.25">
      <c r="AI309" s="6"/>
    </row>
    <row r="310" spans="35:35" x14ac:dyDescent="0.25">
      <c r="AI310" s="6"/>
    </row>
    <row r="311" spans="35:35" x14ac:dyDescent="0.25">
      <c r="AI311" s="6"/>
    </row>
    <row r="312" spans="35:35" x14ac:dyDescent="0.25">
      <c r="AI312" s="6"/>
    </row>
    <row r="313" spans="35:35" x14ac:dyDescent="0.25">
      <c r="AI313" s="6"/>
    </row>
    <row r="314" spans="35:35" x14ac:dyDescent="0.25">
      <c r="AI314" s="6"/>
    </row>
    <row r="315" spans="35:35" x14ac:dyDescent="0.25">
      <c r="AI315" s="6"/>
    </row>
    <row r="316" spans="35:35" x14ac:dyDescent="0.25">
      <c r="AI316" s="6"/>
    </row>
    <row r="317" spans="35:35" x14ac:dyDescent="0.25">
      <c r="AI317" s="6"/>
    </row>
    <row r="318" spans="35:35" x14ac:dyDescent="0.25">
      <c r="AI318" s="6"/>
    </row>
    <row r="319" spans="35:35" x14ac:dyDescent="0.25">
      <c r="AI319" s="6"/>
    </row>
    <row r="320" spans="35:35" x14ac:dyDescent="0.25">
      <c r="AI320" s="6"/>
    </row>
    <row r="321" spans="35:35" x14ac:dyDescent="0.25">
      <c r="AI321" s="6"/>
    </row>
    <row r="322" spans="35:35" x14ac:dyDescent="0.25">
      <c r="AI322" s="6"/>
    </row>
    <row r="323" spans="35:35" x14ac:dyDescent="0.25">
      <c r="AI323" s="6"/>
    </row>
    <row r="324" spans="35:35" x14ac:dyDescent="0.25">
      <c r="AI324" s="6"/>
    </row>
    <row r="325" spans="35:35" x14ac:dyDescent="0.25">
      <c r="AI325" s="6"/>
    </row>
    <row r="326" spans="35:35" x14ac:dyDescent="0.25">
      <c r="AI326" s="6"/>
    </row>
    <row r="327" spans="35:35" x14ac:dyDescent="0.25">
      <c r="AI327" s="6"/>
    </row>
    <row r="328" spans="35:35" x14ac:dyDescent="0.25">
      <c r="AI328" s="6"/>
    </row>
    <row r="329" spans="35:35" x14ac:dyDescent="0.25">
      <c r="AI329" s="6"/>
    </row>
    <row r="330" spans="35:35" x14ac:dyDescent="0.25">
      <c r="AI330" s="6"/>
    </row>
    <row r="331" spans="35:35" x14ac:dyDescent="0.25">
      <c r="AI331" s="6"/>
    </row>
    <row r="332" spans="35:35" x14ac:dyDescent="0.25">
      <c r="AI332" s="6"/>
    </row>
    <row r="333" spans="35:35" x14ac:dyDescent="0.25">
      <c r="AI333" s="6"/>
    </row>
    <row r="334" spans="35:35" x14ac:dyDescent="0.25">
      <c r="AI334" s="6"/>
    </row>
    <row r="335" spans="35:35" x14ac:dyDescent="0.25">
      <c r="AI335" s="6"/>
    </row>
    <row r="336" spans="35:35" x14ac:dyDescent="0.25">
      <c r="AI336" s="6"/>
    </row>
    <row r="337" spans="35:35" x14ac:dyDescent="0.25">
      <c r="AI337" s="6"/>
    </row>
    <row r="338" spans="35:35" x14ac:dyDescent="0.25">
      <c r="AI338" s="6"/>
    </row>
    <row r="339" spans="35:35" x14ac:dyDescent="0.25">
      <c r="AI339" s="6"/>
    </row>
    <row r="340" spans="35:35" x14ac:dyDescent="0.25">
      <c r="AI340" s="6"/>
    </row>
    <row r="341" spans="35:35" x14ac:dyDescent="0.25">
      <c r="AI341" s="6"/>
    </row>
    <row r="342" spans="35:35" x14ac:dyDescent="0.25">
      <c r="AI342" s="6"/>
    </row>
    <row r="343" spans="35:35" x14ac:dyDescent="0.25">
      <c r="AI343" s="6"/>
    </row>
    <row r="344" spans="35:35" x14ac:dyDescent="0.25">
      <c r="AI344" s="6"/>
    </row>
    <row r="345" spans="35:35" x14ac:dyDescent="0.25">
      <c r="AI345" s="6"/>
    </row>
    <row r="346" spans="35:35" x14ac:dyDescent="0.25">
      <c r="AI346" s="6"/>
    </row>
    <row r="347" spans="35:35" x14ac:dyDescent="0.25">
      <c r="AI347" s="6"/>
    </row>
    <row r="348" spans="35:35" x14ac:dyDescent="0.25">
      <c r="AI348" s="6"/>
    </row>
    <row r="349" spans="35:35" x14ac:dyDescent="0.25">
      <c r="AI349" s="6"/>
    </row>
    <row r="350" spans="35:35" x14ac:dyDescent="0.25">
      <c r="AI350" s="6"/>
    </row>
    <row r="351" spans="35:35" x14ac:dyDescent="0.25">
      <c r="AI351" s="6"/>
    </row>
    <row r="352" spans="35:35" x14ac:dyDescent="0.25">
      <c r="AI352" s="6"/>
    </row>
    <row r="353" spans="35:35" x14ac:dyDescent="0.25">
      <c r="AI353" s="6"/>
    </row>
    <row r="354" spans="35:35" x14ac:dyDescent="0.25">
      <c r="AI354" s="6"/>
    </row>
    <row r="355" spans="35:35" x14ac:dyDescent="0.25">
      <c r="AI355" s="6"/>
    </row>
    <row r="356" spans="35:35" x14ac:dyDescent="0.25">
      <c r="AI356" s="6"/>
    </row>
    <row r="357" spans="35:35" x14ac:dyDescent="0.25">
      <c r="AI357" s="6"/>
    </row>
    <row r="358" spans="35:35" x14ac:dyDescent="0.25">
      <c r="AI358" s="6"/>
    </row>
    <row r="359" spans="35:35" x14ac:dyDescent="0.25">
      <c r="AI359" s="6"/>
    </row>
    <row r="360" spans="35:35" x14ac:dyDescent="0.25">
      <c r="AI360" s="6"/>
    </row>
    <row r="361" spans="35:35" x14ac:dyDescent="0.25">
      <c r="AI361" s="6"/>
    </row>
    <row r="362" spans="35:35" x14ac:dyDescent="0.25">
      <c r="AI362" s="6"/>
    </row>
    <row r="363" spans="35:35" x14ac:dyDescent="0.25">
      <c r="AI363" s="6"/>
    </row>
    <row r="364" spans="35:35" x14ac:dyDescent="0.25">
      <c r="AI364" s="6"/>
    </row>
    <row r="365" spans="35:35" x14ac:dyDescent="0.25">
      <c r="AI365" s="6"/>
    </row>
    <row r="366" spans="35:35" x14ac:dyDescent="0.25">
      <c r="AI366" s="6"/>
    </row>
    <row r="367" spans="35:35" x14ac:dyDescent="0.25">
      <c r="AI367" s="6"/>
    </row>
    <row r="368" spans="35:35" x14ac:dyDescent="0.25">
      <c r="AI368" s="6"/>
    </row>
    <row r="369" spans="35:35" x14ac:dyDescent="0.25">
      <c r="AI369" s="6"/>
    </row>
    <row r="370" spans="35:35" x14ac:dyDescent="0.25">
      <c r="AI370" s="6"/>
    </row>
    <row r="371" spans="35:35" x14ac:dyDescent="0.25">
      <c r="AI371" s="6"/>
    </row>
    <row r="372" spans="35:35" x14ac:dyDescent="0.25">
      <c r="AI372" s="6"/>
    </row>
    <row r="373" spans="35:35" x14ac:dyDescent="0.25">
      <c r="AI373" s="6"/>
    </row>
    <row r="374" spans="35:35" x14ac:dyDescent="0.25">
      <c r="AI374" s="6"/>
    </row>
    <row r="375" spans="35:35" x14ac:dyDescent="0.25">
      <c r="AI375" s="6"/>
    </row>
    <row r="376" spans="35:35" x14ac:dyDescent="0.25">
      <c r="AI376" s="6"/>
    </row>
    <row r="377" spans="35:35" x14ac:dyDescent="0.25">
      <c r="AI377" s="6"/>
    </row>
    <row r="378" spans="35:35" x14ac:dyDescent="0.25">
      <c r="AI378" s="6"/>
    </row>
    <row r="379" spans="35:35" x14ac:dyDescent="0.25">
      <c r="AI379" s="6"/>
    </row>
    <row r="380" spans="35:35" x14ac:dyDescent="0.25">
      <c r="AI380" s="6"/>
    </row>
    <row r="381" spans="35:35" x14ac:dyDescent="0.25">
      <c r="AI381" s="6"/>
    </row>
    <row r="382" spans="35:35" x14ac:dyDescent="0.25">
      <c r="AI382" s="6"/>
    </row>
    <row r="383" spans="35:35" x14ac:dyDescent="0.25">
      <c r="AI383" s="6"/>
    </row>
    <row r="384" spans="35:35" x14ac:dyDescent="0.25">
      <c r="AI384" s="6"/>
    </row>
    <row r="385" spans="35:35" x14ac:dyDescent="0.25">
      <c r="AI385" s="6"/>
    </row>
    <row r="386" spans="35:35" x14ac:dyDescent="0.25">
      <c r="AI386" s="6"/>
    </row>
    <row r="387" spans="35:35" x14ac:dyDescent="0.25">
      <c r="AI387" s="6"/>
    </row>
    <row r="388" spans="35:35" x14ac:dyDescent="0.25">
      <c r="AI388" s="6"/>
    </row>
    <row r="389" spans="35:35" x14ac:dyDescent="0.25">
      <c r="AI389" s="6"/>
    </row>
    <row r="390" spans="35:35" x14ac:dyDescent="0.25">
      <c r="AI390" s="6"/>
    </row>
    <row r="391" spans="35:35" x14ac:dyDescent="0.25">
      <c r="AI391" s="6"/>
    </row>
    <row r="392" spans="35:35" x14ac:dyDescent="0.25">
      <c r="AI392" s="6"/>
    </row>
    <row r="393" spans="35:35" x14ac:dyDescent="0.25">
      <c r="AI393" s="6"/>
    </row>
    <row r="394" spans="35:35" x14ac:dyDescent="0.25">
      <c r="AI394" s="6"/>
    </row>
    <row r="395" spans="35:35" x14ac:dyDescent="0.25">
      <c r="AI395" s="6"/>
    </row>
    <row r="396" spans="35:35" x14ac:dyDescent="0.25">
      <c r="AI396" s="6"/>
    </row>
    <row r="397" spans="35:35" x14ac:dyDescent="0.25">
      <c r="AI397" s="6"/>
    </row>
    <row r="398" spans="35:35" x14ac:dyDescent="0.25">
      <c r="AI398" s="6"/>
    </row>
    <row r="399" spans="35:35" x14ac:dyDescent="0.25">
      <c r="AI399" s="6"/>
    </row>
    <row r="400" spans="35:35" x14ac:dyDescent="0.25">
      <c r="AI400" s="6"/>
    </row>
    <row r="401" spans="35:35" x14ac:dyDescent="0.25">
      <c r="AI401" s="6"/>
    </row>
    <row r="402" spans="35:35" x14ac:dyDescent="0.25">
      <c r="AI402" s="6"/>
    </row>
    <row r="403" spans="35:35" x14ac:dyDescent="0.25">
      <c r="AI403" s="6"/>
    </row>
    <row r="404" spans="35:35" x14ac:dyDescent="0.25">
      <c r="AI404" s="6"/>
    </row>
    <row r="405" spans="35:35" x14ac:dyDescent="0.25">
      <c r="AI405" s="6"/>
    </row>
    <row r="406" spans="35:35" x14ac:dyDescent="0.25">
      <c r="AI406" s="6"/>
    </row>
    <row r="407" spans="35:35" x14ac:dyDescent="0.25">
      <c r="AI407" s="6"/>
    </row>
    <row r="408" spans="35:35" x14ac:dyDescent="0.25">
      <c r="AI408" s="6"/>
    </row>
    <row r="409" spans="35:35" x14ac:dyDescent="0.25">
      <c r="AI409" s="6"/>
    </row>
    <row r="410" spans="35:35" x14ac:dyDescent="0.25">
      <c r="AI410" s="6"/>
    </row>
    <row r="411" spans="35:35" x14ac:dyDescent="0.25">
      <c r="AI411" s="6"/>
    </row>
    <row r="412" spans="35:35" x14ac:dyDescent="0.25">
      <c r="AI412" s="6"/>
    </row>
    <row r="413" spans="35:35" x14ac:dyDescent="0.25">
      <c r="AI413" s="6"/>
    </row>
    <row r="414" spans="35:35" x14ac:dyDescent="0.25">
      <c r="AI414" s="6"/>
    </row>
    <row r="415" spans="35:35" x14ac:dyDescent="0.25">
      <c r="AI415" s="6"/>
    </row>
    <row r="416" spans="35:35" x14ac:dyDescent="0.25">
      <c r="AI416" s="6"/>
    </row>
    <row r="417" spans="35:35" x14ac:dyDescent="0.25">
      <c r="AI417" s="6"/>
    </row>
    <row r="418" spans="35:35" x14ac:dyDescent="0.25">
      <c r="AI418" s="6"/>
    </row>
    <row r="419" spans="35:35" x14ac:dyDescent="0.25">
      <c r="AI419" s="6"/>
    </row>
    <row r="420" spans="35:35" x14ac:dyDescent="0.25">
      <c r="AI420" s="6"/>
    </row>
    <row r="421" spans="35:35" x14ac:dyDescent="0.25">
      <c r="AI421" s="6"/>
    </row>
    <row r="422" spans="35:35" x14ac:dyDescent="0.25">
      <c r="AI422" s="6"/>
    </row>
    <row r="423" spans="35:35" x14ac:dyDescent="0.25">
      <c r="AI423" s="6"/>
    </row>
    <row r="424" spans="35:35" x14ac:dyDescent="0.25">
      <c r="AI424" s="6"/>
    </row>
    <row r="425" spans="35:35" x14ac:dyDescent="0.25">
      <c r="AI425" s="6"/>
    </row>
    <row r="426" spans="35:35" x14ac:dyDescent="0.25">
      <c r="AI426" s="6"/>
    </row>
    <row r="427" spans="35:35" x14ac:dyDescent="0.25">
      <c r="AI427" s="6"/>
    </row>
    <row r="428" spans="35:35" x14ac:dyDescent="0.25">
      <c r="AI428" s="6"/>
    </row>
    <row r="429" spans="35:35" x14ac:dyDescent="0.25">
      <c r="AI429" s="6"/>
    </row>
    <row r="430" spans="35:35" x14ac:dyDescent="0.25">
      <c r="AI430" s="6"/>
    </row>
    <row r="431" spans="35:35" x14ac:dyDescent="0.25">
      <c r="AI431" s="6"/>
    </row>
    <row r="432" spans="35:35" x14ac:dyDescent="0.25">
      <c r="AI432" s="6"/>
    </row>
    <row r="433" spans="35:35" x14ac:dyDescent="0.25">
      <c r="AI433" s="6"/>
    </row>
    <row r="434" spans="35:35" x14ac:dyDescent="0.25">
      <c r="AI434" s="6"/>
    </row>
    <row r="435" spans="35:35" x14ac:dyDescent="0.25">
      <c r="AI435" s="6"/>
    </row>
    <row r="436" spans="35:35" x14ac:dyDescent="0.25">
      <c r="AI436" s="6"/>
    </row>
    <row r="437" spans="35:35" x14ac:dyDescent="0.25">
      <c r="AI437" s="6"/>
    </row>
    <row r="438" spans="35:35" x14ac:dyDescent="0.25">
      <c r="AI438" s="6"/>
    </row>
    <row r="439" spans="35:35" x14ac:dyDescent="0.25">
      <c r="AI439" s="6"/>
    </row>
    <row r="440" spans="35:35" x14ac:dyDescent="0.25">
      <c r="AI440" s="6"/>
    </row>
    <row r="441" spans="35:35" x14ac:dyDescent="0.25">
      <c r="AI441" s="6"/>
    </row>
    <row r="442" spans="35:35" x14ac:dyDescent="0.25">
      <c r="AI442" s="6"/>
    </row>
    <row r="443" spans="35:35" x14ac:dyDescent="0.25">
      <c r="AI443" s="6"/>
    </row>
    <row r="444" spans="35:35" x14ac:dyDescent="0.25">
      <c r="AI444" s="6"/>
    </row>
    <row r="445" spans="35:35" x14ac:dyDescent="0.25">
      <c r="AI445" s="6"/>
    </row>
    <row r="446" spans="35:35" x14ac:dyDescent="0.25">
      <c r="AI446" s="6"/>
    </row>
    <row r="447" spans="35:35" x14ac:dyDescent="0.25">
      <c r="AI447" s="6"/>
    </row>
    <row r="448" spans="35:35" x14ac:dyDescent="0.25">
      <c r="AI448" s="6"/>
    </row>
    <row r="449" spans="35:35" x14ac:dyDescent="0.25">
      <c r="AI449" s="6"/>
    </row>
    <row r="450" spans="35:35" x14ac:dyDescent="0.25">
      <c r="AI450" s="6"/>
    </row>
    <row r="451" spans="35:35" x14ac:dyDescent="0.25">
      <c r="AI451" s="6"/>
    </row>
    <row r="452" spans="35:35" x14ac:dyDescent="0.25">
      <c r="AI452" s="6"/>
    </row>
    <row r="453" spans="35:35" x14ac:dyDescent="0.25">
      <c r="AI453" s="6"/>
    </row>
    <row r="454" spans="35:35" x14ac:dyDescent="0.25">
      <c r="AI454" s="6"/>
    </row>
    <row r="455" spans="35:35" x14ac:dyDescent="0.25">
      <c r="AI455" s="6"/>
    </row>
    <row r="456" spans="35:35" x14ac:dyDescent="0.25">
      <c r="AI456" s="6"/>
    </row>
    <row r="457" spans="35:35" x14ac:dyDescent="0.25">
      <c r="AI457" s="6"/>
    </row>
    <row r="458" spans="35:35" x14ac:dyDescent="0.25">
      <c r="AI458" s="6"/>
    </row>
    <row r="459" spans="35:35" x14ac:dyDescent="0.25">
      <c r="AI459" s="6"/>
    </row>
    <row r="460" spans="35:35" x14ac:dyDescent="0.25">
      <c r="AI460" s="6"/>
    </row>
    <row r="461" spans="35:35" x14ac:dyDescent="0.25">
      <c r="AI461" s="6"/>
    </row>
    <row r="462" spans="35:35" x14ac:dyDescent="0.25">
      <c r="AI462" s="6"/>
    </row>
    <row r="463" spans="35:35" x14ac:dyDescent="0.25">
      <c r="AI463" s="6"/>
    </row>
    <row r="464" spans="35:35" x14ac:dyDescent="0.25">
      <c r="AI464" s="6"/>
    </row>
    <row r="465" spans="35:35" x14ac:dyDescent="0.25">
      <c r="AI465" s="6"/>
    </row>
    <row r="466" spans="35:35" x14ac:dyDescent="0.25">
      <c r="AI466" s="6"/>
    </row>
    <row r="467" spans="35:35" x14ac:dyDescent="0.25">
      <c r="AI467" s="6"/>
    </row>
    <row r="468" spans="35:35" x14ac:dyDescent="0.25">
      <c r="AI468" s="6"/>
    </row>
    <row r="469" spans="35:35" x14ac:dyDescent="0.25">
      <c r="AI469" s="6"/>
    </row>
    <row r="470" spans="35:35" x14ac:dyDescent="0.25">
      <c r="AI470" s="6"/>
    </row>
    <row r="471" spans="35:35" x14ac:dyDescent="0.25">
      <c r="AI471" s="6"/>
    </row>
    <row r="472" spans="35:35" x14ac:dyDescent="0.25">
      <c r="AI472" s="6"/>
    </row>
    <row r="473" spans="35:35" x14ac:dyDescent="0.25">
      <c r="AI473" s="6"/>
    </row>
    <row r="474" spans="35:35" x14ac:dyDescent="0.25">
      <c r="AI474" s="6"/>
    </row>
    <row r="475" spans="35:35" x14ac:dyDescent="0.25">
      <c r="AI475" s="6"/>
    </row>
    <row r="476" spans="35:35" x14ac:dyDescent="0.25">
      <c r="AI476" s="6"/>
    </row>
    <row r="477" spans="35:35" x14ac:dyDescent="0.25">
      <c r="AI477" s="6"/>
    </row>
    <row r="478" spans="35:35" x14ac:dyDescent="0.25">
      <c r="AI478" s="6"/>
    </row>
    <row r="479" spans="35:35" x14ac:dyDescent="0.25">
      <c r="AI479" s="6"/>
    </row>
    <row r="480" spans="35:35" x14ac:dyDescent="0.25">
      <c r="AI480" s="6"/>
    </row>
    <row r="481" spans="35:35" x14ac:dyDescent="0.25">
      <c r="AI481" s="6"/>
    </row>
    <row r="482" spans="35:35" x14ac:dyDescent="0.25">
      <c r="AI482" s="6"/>
    </row>
    <row r="483" spans="35:35" x14ac:dyDescent="0.25">
      <c r="AI483" s="6"/>
    </row>
    <row r="484" spans="35:35" x14ac:dyDescent="0.25">
      <c r="AI484" s="6"/>
    </row>
    <row r="485" spans="35:35" x14ac:dyDescent="0.25">
      <c r="AI485" s="6"/>
    </row>
    <row r="486" spans="35:35" x14ac:dyDescent="0.25">
      <c r="AI486" s="6"/>
    </row>
    <row r="487" spans="35:35" x14ac:dyDescent="0.25">
      <c r="AI487" s="6"/>
    </row>
    <row r="488" spans="35:35" x14ac:dyDescent="0.25">
      <c r="AI488" s="6"/>
    </row>
    <row r="489" spans="35:35" x14ac:dyDescent="0.25">
      <c r="AI489" s="6"/>
    </row>
    <row r="490" spans="35:35" x14ac:dyDescent="0.25">
      <c r="AI490" s="6"/>
    </row>
    <row r="491" spans="35:35" x14ac:dyDescent="0.25">
      <c r="AI491" s="6"/>
    </row>
    <row r="492" spans="35:35" x14ac:dyDescent="0.25">
      <c r="AI492" s="6"/>
    </row>
    <row r="493" spans="35:35" x14ac:dyDescent="0.25">
      <c r="AI493" s="6"/>
    </row>
    <row r="494" spans="35:35" x14ac:dyDescent="0.25">
      <c r="AI494" s="6"/>
    </row>
    <row r="495" spans="35:35" x14ac:dyDescent="0.25">
      <c r="AI495" s="6"/>
    </row>
    <row r="496" spans="35:35" x14ac:dyDescent="0.25">
      <c r="AI496" s="6"/>
    </row>
    <row r="497" spans="35:35" x14ac:dyDescent="0.25">
      <c r="AI497" s="6"/>
    </row>
    <row r="498" spans="35:35" x14ac:dyDescent="0.25">
      <c r="AI498" s="6"/>
    </row>
    <row r="499" spans="35:35" x14ac:dyDescent="0.25">
      <c r="AI499" s="6"/>
    </row>
    <row r="500" spans="35:35" x14ac:dyDescent="0.25">
      <c r="AI500" s="6"/>
    </row>
    <row r="501" spans="35:35" x14ac:dyDescent="0.25">
      <c r="AI501" s="6"/>
    </row>
    <row r="502" spans="35:35" x14ac:dyDescent="0.25">
      <c r="AI502" s="6"/>
    </row>
    <row r="503" spans="35:35" x14ac:dyDescent="0.25">
      <c r="AI503" s="6"/>
    </row>
    <row r="504" spans="35:35" x14ac:dyDescent="0.25">
      <c r="AI504" s="6"/>
    </row>
    <row r="505" spans="35:35" x14ac:dyDescent="0.25">
      <c r="AI505" s="6"/>
    </row>
    <row r="506" spans="35:35" x14ac:dyDescent="0.25">
      <c r="AI506" s="6"/>
    </row>
    <row r="507" spans="35:35" x14ac:dyDescent="0.25">
      <c r="AI507" s="6"/>
    </row>
    <row r="508" spans="35:35" x14ac:dyDescent="0.25">
      <c r="AI508" s="6"/>
    </row>
    <row r="509" spans="35:35" x14ac:dyDescent="0.25">
      <c r="AI509" s="6"/>
    </row>
    <row r="510" spans="35:35" x14ac:dyDescent="0.25">
      <c r="AI510" s="6"/>
    </row>
    <row r="511" spans="35:35" x14ac:dyDescent="0.25">
      <c r="AI511" s="6"/>
    </row>
    <row r="512" spans="35:35" x14ac:dyDescent="0.25">
      <c r="AI512" s="6"/>
    </row>
    <row r="513" spans="35:35" x14ac:dyDescent="0.25">
      <c r="AI513" s="6"/>
    </row>
    <row r="514" spans="35:35" x14ac:dyDescent="0.25">
      <c r="AI514" s="6"/>
    </row>
    <row r="515" spans="35:35" x14ac:dyDescent="0.25">
      <c r="AI515" s="6"/>
    </row>
    <row r="516" spans="35:35" x14ac:dyDescent="0.25">
      <c r="AI516" s="6"/>
    </row>
    <row r="517" spans="35:35" x14ac:dyDescent="0.25">
      <c r="AI517" s="6"/>
    </row>
    <row r="518" spans="35:35" x14ac:dyDescent="0.25">
      <c r="AI518" s="6"/>
    </row>
    <row r="519" spans="35:35" x14ac:dyDescent="0.25">
      <c r="AI519" s="6"/>
    </row>
    <row r="520" spans="35:35" x14ac:dyDescent="0.25">
      <c r="AI520" s="6"/>
    </row>
    <row r="521" spans="35:35" x14ac:dyDescent="0.25">
      <c r="AI521" s="6"/>
    </row>
    <row r="522" spans="35:35" x14ac:dyDescent="0.25">
      <c r="AI522" s="6"/>
    </row>
    <row r="523" spans="35:35" x14ac:dyDescent="0.25">
      <c r="AI523" s="6"/>
    </row>
    <row r="524" spans="35:35" x14ac:dyDescent="0.25">
      <c r="AI524" s="6"/>
    </row>
    <row r="525" spans="35:35" x14ac:dyDescent="0.25">
      <c r="AI525" s="6"/>
    </row>
    <row r="526" spans="35:35" x14ac:dyDescent="0.25">
      <c r="AI526" s="6"/>
    </row>
    <row r="527" spans="35:35" x14ac:dyDescent="0.25">
      <c r="AI527" s="6"/>
    </row>
    <row r="528" spans="35:35" x14ac:dyDescent="0.25">
      <c r="AI528" s="6"/>
    </row>
    <row r="529" spans="35:35" x14ac:dyDescent="0.25">
      <c r="AI529" s="6"/>
    </row>
    <row r="530" spans="35:35" x14ac:dyDescent="0.25">
      <c r="AI530" s="6"/>
    </row>
    <row r="531" spans="35:35" x14ac:dyDescent="0.25">
      <c r="AI531" s="6"/>
    </row>
    <row r="532" spans="35:35" x14ac:dyDescent="0.25">
      <c r="AI532" s="6"/>
    </row>
    <row r="533" spans="35:35" x14ac:dyDescent="0.25">
      <c r="AI533" s="6"/>
    </row>
    <row r="534" spans="35:35" x14ac:dyDescent="0.25">
      <c r="AI534" s="6"/>
    </row>
    <row r="535" spans="35:35" x14ac:dyDescent="0.25">
      <c r="AI535" s="6"/>
    </row>
    <row r="536" spans="35:35" x14ac:dyDescent="0.25">
      <c r="AI536" s="6"/>
    </row>
    <row r="537" spans="35:35" x14ac:dyDescent="0.25">
      <c r="AI537" s="6"/>
    </row>
    <row r="538" spans="35:35" x14ac:dyDescent="0.25">
      <c r="AI538" s="6"/>
    </row>
    <row r="539" spans="35:35" x14ac:dyDescent="0.25">
      <c r="AI539" s="6"/>
    </row>
    <row r="540" spans="35:35" x14ac:dyDescent="0.25">
      <c r="AI540" s="6"/>
    </row>
    <row r="541" spans="35:35" x14ac:dyDescent="0.25">
      <c r="AI541" s="6"/>
    </row>
    <row r="542" spans="35:35" x14ac:dyDescent="0.25">
      <c r="AI542" s="6"/>
    </row>
    <row r="543" spans="35:35" x14ac:dyDescent="0.25">
      <c r="AI543" s="6"/>
    </row>
    <row r="544" spans="35:35" x14ac:dyDescent="0.25">
      <c r="AI544" s="6"/>
    </row>
    <row r="545" spans="35:35" x14ac:dyDescent="0.25">
      <c r="AI545" s="6"/>
    </row>
    <row r="546" spans="35:35" x14ac:dyDescent="0.25">
      <c r="AI546" s="6"/>
    </row>
    <row r="547" spans="35:35" x14ac:dyDescent="0.25">
      <c r="AI547" s="6"/>
    </row>
    <row r="548" spans="35:35" x14ac:dyDescent="0.25">
      <c r="AI548" s="6"/>
    </row>
    <row r="549" spans="35:35" x14ac:dyDescent="0.25">
      <c r="AI549" s="6"/>
    </row>
    <row r="550" spans="35:35" x14ac:dyDescent="0.25">
      <c r="AI550" s="6"/>
    </row>
    <row r="551" spans="35:35" x14ac:dyDescent="0.25">
      <c r="AI551" s="6"/>
    </row>
    <row r="552" spans="35:35" x14ac:dyDescent="0.25">
      <c r="AI552" s="6"/>
    </row>
    <row r="553" spans="35:35" x14ac:dyDescent="0.25">
      <c r="AI553" s="6"/>
    </row>
    <row r="554" spans="35:35" x14ac:dyDescent="0.25">
      <c r="AI554" s="6"/>
    </row>
    <row r="555" spans="35:35" x14ac:dyDescent="0.25">
      <c r="AI555" s="6"/>
    </row>
    <row r="556" spans="35:35" x14ac:dyDescent="0.25">
      <c r="AI556" s="6"/>
    </row>
    <row r="557" spans="35:35" x14ac:dyDescent="0.25">
      <c r="AI557" s="6"/>
    </row>
    <row r="558" spans="35:35" x14ac:dyDescent="0.25">
      <c r="AI558" s="6"/>
    </row>
    <row r="559" spans="35:35" x14ac:dyDescent="0.25">
      <c r="AI559" s="6"/>
    </row>
    <row r="560" spans="35:35" x14ac:dyDescent="0.25">
      <c r="AI560" s="6"/>
    </row>
    <row r="561" spans="35:35" x14ac:dyDescent="0.25">
      <c r="AI561" s="6"/>
    </row>
    <row r="562" spans="35:35" x14ac:dyDescent="0.25">
      <c r="AI562" s="6"/>
    </row>
    <row r="563" spans="35:35" x14ac:dyDescent="0.25">
      <c r="AI563" s="6"/>
    </row>
    <row r="564" spans="35:35" x14ac:dyDescent="0.25">
      <c r="AI564" s="6"/>
    </row>
    <row r="565" spans="35:35" x14ac:dyDescent="0.25">
      <c r="AI565" s="6"/>
    </row>
    <row r="566" spans="35:35" x14ac:dyDescent="0.25">
      <c r="AI566" s="6"/>
    </row>
    <row r="567" spans="35:35" x14ac:dyDescent="0.25">
      <c r="AI567" s="6"/>
    </row>
    <row r="568" spans="35:35" x14ac:dyDescent="0.25">
      <c r="AI568" s="6"/>
    </row>
    <row r="569" spans="35:35" x14ac:dyDescent="0.25">
      <c r="AI569" s="6"/>
    </row>
    <row r="570" spans="35:35" x14ac:dyDescent="0.25">
      <c r="AI570" s="6"/>
    </row>
    <row r="571" spans="35:35" x14ac:dyDescent="0.25">
      <c r="AI571" s="6"/>
    </row>
    <row r="572" spans="35:35" x14ac:dyDescent="0.25">
      <c r="AI572" s="6"/>
    </row>
    <row r="573" spans="35:35" x14ac:dyDescent="0.25">
      <c r="AI573" s="6"/>
    </row>
    <row r="574" spans="35:35" x14ac:dyDescent="0.25">
      <c r="AI574" s="6"/>
    </row>
    <row r="575" spans="35:35" x14ac:dyDescent="0.25">
      <c r="AI575" s="6"/>
    </row>
    <row r="576" spans="35:35" x14ac:dyDescent="0.25">
      <c r="AI576" s="6"/>
    </row>
    <row r="577" spans="35:35" x14ac:dyDescent="0.25">
      <c r="AI577" s="6"/>
    </row>
    <row r="578" spans="35:35" x14ac:dyDescent="0.25">
      <c r="AI578" s="6"/>
    </row>
    <row r="579" spans="35:35" x14ac:dyDescent="0.25">
      <c r="AI579" s="6"/>
    </row>
    <row r="580" spans="35:35" x14ac:dyDescent="0.25">
      <c r="AI580" s="6"/>
    </row>
    <row r="581" spans="35:35" x14ac:dyDescent="0.25">
      <c r="AI581" s="6"/>
    </row>
    <row r="582" spans="35:35" x14ac:dyDescent="0.25">
      <c r="AI582" s="6"/>
    </row>
    <row r="583" spans="35:35" x14ac:dyDescent="0.25">
      <c r="AI583" s="6"/>
    </row>
    <row r="584" spans="35:35" x14ac:dyDescent="0.25">
      <c r="AI584" s="6"/>
    </row>
    <row r="585" spans="35:35" x14ac:dyDescent="0.25">
      <c r="AI585" s="6"/>
    </row>
    <row r="586" spans="35:35" x14ac:dyDescent="0.25">
      <c r="AI586" s="6"/>
    </row>
    <row r="587" spans="35:35" x14ac:dyDescent="0.25">
      <c r="AI587" s="6"/>
    </row>
    <row r="588" spans="35:35" x14ac:dyDescent="0.25">
      <c r="AI588" s="6"/>
    </row>
    <row r="589" spans="35:35" x14ac:dyDescent="0.25">
      <c r="AI589" s="6"/>
    </row>
    <row r="590" spans="35:35" x14ac:dyDescent="0.25">
      <c r="AI590" s="6"/>
    </row>
    <row r="591" spans="35:35" x14ac:dyDescent="0.25">
      <c r="AI591" s="6"/>
    </row>
    <row r="592" spans="35:35" x14ac:dyDescent="0.25">
      <c r="AI592" s="6"/>
    </row>
    <row r="593" spans="35:35" x14ac:dyDescent="0.25">
      <c r="AI593" s="6"/>
    </row>
    <row r="594" spans="35:35" x14ac:dyDescent="0.25">
      <c r="AI594" s="6"/>
    </row>
    <row r="595" spans="35:35" x14ac:dyDescent="0.25">
      <c r="AI595" s="6"/>
    </row>
    <row r="596" spans="35:35" x14ac:dyDescent="0.25">
      <c r="AI596" s="6"/>
    </row>
    <row r="597" spans="35:35" x14ac:dyDescent="0.25">
      <c r="AI597" s="6"/>
    </row>
    <row r="598" spans="35:35" x14ac:dyDescent="0.25">
      <c r="AI598" s="6"/>
    </row>
    <row r="599" spans="35:35" x14ac:dyDescent="0.25">
      <c r="AI599" s="6"/>
    </row>
    <row r="600" spans="35:35" x14ac:dyDescent="0.25">
      <c r="AI600" s="6"/>
    </row>
    <row r="601" spans="35:35" x14ac:dyDescent="0.25">
      <c r="AI601" s="6"/>
    </row>
    <row r="602" spans="35:35" x14ac:dyDescent="0.25">
      <c r="AI602" s="6"/>
    </row>
    <row r="603" spans="35:35" x14ac:dyDescent="0.25">
      <c r="AI603" s="6"/>
    </row>
    <row r="604" spans="35:35" x14ac:dyDescent="0.25">
      <c r="AI604" s="6"/>
    </row>
    <row r="605" spans="35:35" x14ac:dyDescent="0.25">
      <c r="AI605" s="6"/>
    </row>
    <row r="606" spans="35:35" x14ac:dyDescent="0.25">
      <c r="AI606" s="6"/>
    </row>
    <row r="607" spans="35:35" x14ac:dyDescent="0.25">
      <c r="AI607" s="6"/>
    </row>
    <row r="608" spans="35:35" x14ac:dyDescent="0.25">
      <c r="AI608" s="6"/>
    </row>
    <row r="609" spans="35:35" x14ac:dyDescent="0.25">
      <c r="AI609" s="6"/>
    </row>
    <row r="610" spans="35:35" x14ac:dyDescent="0.25">
      <c r="AI610" s="6"/>
    </row>
    <row r="611" spans="35:35" x14ac:dyDescent="0.25">
      <c r="AI611" s="6"/>
    </row>
    <row r="612" spans="35:35" x14ac:dyDescent="0.25">
      <c r="AI612" s="6"/>
    </row>
    <row r="613" spans="35:35" x14ac:dyDescent="0.25">
      <c r="AI613" s="6"/>
    </row>
    <row r="614" spans="35:35" x14ac:dyDescent="0.25">
      <c r="AI614" s="6"/>
    </row>
    <row r="615" spans="35:35" x14ac:dyDescent="0.25">
      <c r="AI615" s="6"/>
    </row>
    <row r="616" spans="35:35" x14ac:dyDescent="0.25">
      <c r="AI616" s="6"/>
    </row>
    <row r="617" spans="35:35" x14ac:dyDescent="0.25">
      <c r="AI617" s="6"/>
    </row>
    <row r="618" spans="35:35" x14ac:dyDescent="0.25">
      <c r="AI618" s="6"/>
    </row>
    <row r="619" spans="35:35" x14ac:dyDescent="0.25">
      <c r="AI619" s="6"/>
    </row>
    <row r="620" spans="35:35" x14ac:dyDescent="0.25">
      <c r="AI620" s="6"/>
    </row>
    <row r="621" spans="35:35" x14ac:dyDescent="0.25">
      <c r="AI621" s="6"/>
    </row>
    <row r="622" spans="35:35" x14ac:dyDescent="0.25">
      <c r="AI622" s="6"/>
    </row>
    <row r="623" spans="35:35" x14ac:dyDescent="0.25">
      <c r="AI623" s="6"/>
    </row>
    <row r="624" spans="35:35" x14ac:dyDescent="0.25">
      <c r="AI624" s="6"/>
    </row>
    <row r="625" spans="35:35" x14ac:dyDescent="0.25">
      <c r="AI625" s="6"/>
    </row>
    <row r="626" spans="35:35" x14ac:dyDescent="0.25">
      <c r="AI626" s="6"/>
    </row>
    <row r="627" spans="35:35" x14ac:dyDescent="0.25">
      <c r="AI627" s="6"/>
    </row>
    <row r="628" spans="35:35" x14ac:dyDescent="0.25">
      <c r="AI628" s="6"/>
    </row>
    <row r="629" spans="35:35" x14ac:dyDescent="0.25">
      <c r="AI629" s="6"/>
    </row>
    <row r="630" spans="35:35" x14ac:dyDescent="0.25">
      <c r="AI630" s="6"/>
    </row>
    <row r="631" spans="35:35" x14ac:dyDescent="0.25">
      <c r="AI631" s="6"/>
    </row>
    <row r="632" spans="35:35" x14ac:dyDescent="0.25">
      <c r="AI632" s="6"/>
    </row>
    <row r="633" spans="35:35" x14ac:dyDescent="0.25">
      <c r="AI633" s="6"/>
    </row>
    <row r="634" spans="35:35" x14ac:dyDescent="0.25">
      <c r="AI634" s="6"/>
    </row>
    <row r="635" spans="35:35" x14ac:dyDescent="0.25">
      <c r="AI635" s="6"/>
    </row>
    <row r="636" spans="35:35" x14ac:dyDescent="0.25">
      <c r="AI636" s="6"/>
    </row>
    <row r="637" spans="35:35" x14ac:dyDescent="0.25">
      <c r="AI637" s="6"/>
    </row>
    <row r="638" spans="35:35" x14ac:dyDescent="0.25">
      <c r="AI638" s="6"/>
    </row>
    <row r="639" spans="35:35" x14ac:dyDescent="0.25">
      <c r="AI639" s="6"/>
    </row>
    <row r="640" spans="35:35" x14ac:dyDescent="0.25">
      <c r="AI640" s="6"/>
    </row>
    <row r="641" spans="35:35" x14ac:dyDescent="0.25">
      <c r="AI641" s="6"/>
    </row>
    <row r="642" spans="35:35" x14ac:dyDescent="0.25">
      <c r="AI642" s="6"/>
    </row>
    <row r="643" spans="35:35" x14ac:dyDescent="0.25">
      <c r="AI643" s="6"/>
    </row>
    <row r="644" spans="35:35" x14ac:dyDescent="0.25">
      <c r="AI644" s="6"/>
    </row>
    <row r="645" spans="35:35" x14ac:dyDescent="0.25">
      <c r="AI645" s="6"/>
    </row>
    <row r="646" spans="35:35" x14ac:dyDescent="0.25">
      <c r="AI646" s="6"/>
    </row>
    <row r="647" spans="35:35" x14ac:dyDescent="0.25">
      <c r="AI647" s="6"/>
    </row>
    <row r="648" spans="35:35" x14ac:dyDescent="0.25">
      <c r="AI648" s="6"/>
    </row>
    <row r="649" spans="35:35" x14ac:dyDescent="0.25">
      <c r="AI649" s="6"/>
    </row>
    <row r="650" spans="35:35" x14ac:dyDescent="0.25">
      <c r="AI650" s="6"/>
    </row>
    <row r="651" spans="35:35" x14ac:dyDescent="0.25">
      <c r="AI651" s="6"/>
    </row>
    <row r="652" spans="35:35" x14ac:dyDescent="0.25">
      <c r="AI652" s="6"/>
    </row>
    <row r="653" spans="35:35" x14ac:dyDescent="0.25">
      <c r="AI653" s="6"/>
    </row>
    <row r="654" spans="35:35" x14ac:dyDescent="0.25">
      <c r="AI654" s="6"/>
    </row>
    <row r="655" spans="35:35" x14ac:dyDescent="0.25">
      <c r="AI655" s="6"/>
    </row>
    <row r="656" spans="35:35" x14ac:dyDescent="0.25">
      <c r="AI656" s="6"/>
    </row>
    <row r="657" spans="35:35" x14ac:dyDescent="0.25">
      <c r="AI657" s="6"/>
    </row>
    <row r="658" spans="35:35" x14ac:dyDescent="0.25">
      <c r="AI658" s="6"/>
    </row>
    <row r="659" spans="35:35" x14ac:dyDescent="0.25">
      <c r="AI659" s="6"/>
    </row>
    <row r="660" spans="35:35" x14ac:dyDescent="0.25">
      <c r="AI660" s="6"/>
    </row>
    <row r="661" spans="35:35" x14ac:dyDescent="0.25">
      <c r="AI661" s="6"/>
    </row>
    <row r="662" spans="35:35" x14ac:dyDescent="0.25">
      <c r="AI662" s="6"/>
    </row>
    <row r="663" spans="35:35" x14ac:dyDescent="0.25">
      <c r="AI663" s="6"/>
    </row>
    <row r="664" spans="35:35" x14ac:dyDescent="0.25">
      <c r="AI664" s="6"/>
    </row>
    <row r="665" spans="35:35" x14ac:dyDescent="0.25">
      <c r="AI665" s="6"/>
    </row>
    <row r="666" spans="35:35" x14ac:dyDescent="0.25">
      <c r="AI666" s="6"/>
    </row>
    <row r="667" spans="35:35" x14ac:dyDescent="0.25">
      <c r="AI667" s="6"/>
    </row>
    <row r="668" spans="35:35" x14ac:dyDescent="0.25">
      <c r="AI668" s="6"/>
    </row>
    <row r="669" spans="35:35" x14ac:dyDescent="0.25">
      <c r="AI669" s="6"/>
    </row>
    <row r="670" spans="35:35" x14ac:dyDescent="0.25">
      <c r="AI670" s="6"/>
    </row>
    <row r="671" spans="35:35" x14ac:dyDescent="0.25">
      <c r="AI671" s="6"/>
    </row>
    <row r="672" spans="35:35" x14ac:dyDescent="0.25">
      <c r="AI672" s="6"/>
    </row>
    <row r="673" spans="35:35" x14ac:dyDescent="0.25">
      <c r="AI673" s="6"/>
    </row>
    <row r="674" spans="35:35" x14ac:dyDescent="0.25">
      <c r="AI674" s="6"/>
    </row>
    <row r="675" spans="35:35" x14ac:dyDescent="0.25">
      <c r="AI675" s="6"/>
    </row>
    <row r="676" spans="35:35" x14ac:dyDescent="0.25">
      <c r="AI676" s="6"/>
    </row>
    <row r="677" spans="35:35" x14ac:dyDescent="0.25">
      <c r="AI677" s="6"/>
    </row>
    <row r="678" spans="35:35" x14ac:dyDescent="0.25">
      <c r="AI678" s="6"/>
    </row>
    <row r="679" spans="35:35" x14ac:dyDescent="0.25">
      <c r="AI679" s="6"/>
    </row>
    <row r="680" spans="35:35" x14ac:dyDescent="0.25">
      <c r="AI680" s="6"/>
    </row>
    <row r="681" spans="35:35" x14ac:dyDescent="0.25">
      <c r="AI681" s="6"/>
    </row>
    <row r="682" spans="35:35" x14ac:dyDescent="0.25">
      <c r="AI682" s="6"/>
    </row>
    <row r="683" spans="35:35" x14ac:dyDescent="0.25">
      <c r="AI683" s="6"/>
    </row>
    <row r="684" spans="35:35" x14ac:dyDescent="0.25">
      <c r="AI684" s="6"/>
    </row>
    <row r="685" spans="35:35" x14ac:dyDescent="0.25">
      <c r="AI685" s="6"/>
    </row>
    <row r="686" spans="35:35" x14ac:dyDescent="0.25">
      <c r="AI686" s="6"/>
    </row>
    <row r="687" spans="35:35" x14ac:dyDescent="0.25">
      <c r="AI687" s="6"/>
    </row>
    <row r="688" spans="35:35" x14ac:dyDescent="0.25">
      <c r="AI688" s="6"/>
    </row>
    <row r="689" spans="35:35" x14ac:dyDescent="0.25">
      <c r="AI689" s="6"/>
    </row>
    <row r="690" spans="35:35" x14ac:dyDescent="0.25">
      <c r="AI690" s="6"/>
    </row>
    <row r="691" spans="35:35" x14ac:dyDescent="0.25">
      <c r="AI691" s="6"/>
    </row>
    <row r="692" spans="35:35" x14ac:dyDescent="0.25">
      <c r="AI692" s="6"/>
    </row>
    <row r="693" spans="35:35" x14ac:dyDescent="0.25">
      <c r="AI693" s="6"/>
    </row>
    <row r="694" spans="35:35" x14ac:dyDescent="0.25">
      <c r="AI694" s="6"/>
    </row>
    <row r="695" spans="35:35" x14ac:dyDescent="0.25">
      <c r="AI695" s="6"/>
    </row>
    <row r="696" spans="35:35" x14ac:dyDescent="0.25">
      <c r="AI696" s="6"/>
    </row>
    <row r="697" spans="35:35" x14ac:dyDescent="0.25">
      <c r="AI697" s="6"/>
    </row>
    <row r="698" spans="35:35" x14ac:dyDescent="0.25">
      <c r="AI698" s="6"/>
    </row>
    <row r="699" spans="35:35" x14ac:dyDescent="0.25">
      <c r="AI699" s="6"/>
    </row>
    <row r="700" spans="35:35" x14ac:dyDescent="0.25">
      <c r="AI700" s="6"/>
    </row>
    <row r="701" spans="35:35" x14ac:dyDescent="0.25">
      <c r="AI701" s="6"/>
    </row>
    <row r="702" spans="35:35" x14ac:dyDescent="0.25">
      <c r="AI702" s="6"/>
    </row>
    <row r="703" spans="35:35" x14ac:dyDescent="0.25">
      <c r="AI703" s="6"/>
    </row>
    <row r="704" spans="35:35" x14ac:dyDescent="0.25">
      <c r="AI704" s="6"/>
    </row>
    <row r="705" spans="35:35" x14ac:dyDescent="0.25">
      <c r="AI705" s="6"/>
    </row>
    <row r="706" spans="35:35" x14ac:dyDescent="0.25">
      <c r="AI706" s="6"/>
    </row>
    <row r="707" spans="35:35" x14ac:dyDescent="0.25">
      <c r="AI707" s="6"/>
    </row>
    <row r="708" spans="35:35" x14ac:dyDescent="0.25">
      <c r="AI708" s="6"/>
    </row>
    <row r="709" spans="35:35" x14ac:dyDescent="0.25">
      <c r="AI709" s="6"/>
    </row>
    <row r="710" spans="35:35" x14ac:dyDescent="0.25">
      <c r="AI710" s="6"/>
    </row>
    <row r="711" spans="35:35" x14ac:dyDescent="0.25">
      <c r="AI711" s="6"/>
    </row>
    <row r="712" spans="35:35" x14ac:dyDescent="0.25">
      <c r="AI712" s="6"/>
    </row>
    <row r="713" spans="35:35" x14ac:dyDescent="0.25">
      <c r="AI713" s="6"/>
    </row>
    <row r="714" spans="35:35" x14ac:dyDescent="0.25">
      <c r="AI714" s="6"/>
    </row>
    <row r="715" spans="35:35" x14ac:dyDescent="0.25">
      <c r="AI715" s="6"/>
    </row>
  </sheetData>
  <sheetProtection algorithmName="SHA-512" hashValue="Vf1icyiIsIunSdFqbS7sOvg9WUMC3kHQa93qbNpoaSyV4jT0QtPaVryqlvZ6zqa2xnhrtb+S2cli1UXyBn9T1Q==" saltValue="rkgWmkq7rxTZqfSfS7fLdQ==" spinCount="100000" sheet="1" objects="1" scenarios="1"/>
  <mergeCells count="13">
    <mergeCell ref="A1:AU1"/>
    <mergeCell ref="A2:A3"/>
    <mergeCell ref="B2:B3"/>
    <mergeCell ref="C2:E2"/>
    <mergeCell ref="F2:H2"/>
    <mergeCell ref="I2:I3"/>
    <mergeCell ref="J2:J3"/>
    <mergeCell ref="K2:K3"/>
    <mergeCell ref="L2:AG2"/>
    <mergeCell ref="AH2:AH3"/>
    <mergeCell ref="AI2:AS2"/>
    <mergeCell ref="AT2:AT3"/>
    <mergeCell ref="AU2:AU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9"/>
  <sheetViews>
    <sheetView topLeftCell="D1" workbookViewId="0">
      <selection activeCell="AM6" sqref="AM6"/>
    </sheetView>
  </sheetViews>
  <sheetFormatPr defaultRowHeight="15" x14ac:dyDescent="0.25"/>
  <cols>
    <col min="1" max="1" width="4.85546875" style="76" customWidth="1"/>
    <col min="2" max="2" width="9.28515625" style="75" bestFit="1" customWidth="1"/>
    <col min="3" max="8" width="6" style="76" customWidth="1"/>
    <col min="9" max="10" width="3.85546875" style="76" bestFit="1" customWidth="1"/>
    <col min="11" max="11" width="3.85546875" style="5" bestFit="1" customWidth="1"/>
    <col min="12" max="33" width="5.5703125" style="76" customWidth="1"/>
    <col min="34" max="34" width="5.140625" style="76" customWidth="1"/>
    <col min="35" max="45" width="6.140625" style="5" customWidth="1"/>
    <col min="46" max="46" width="8.28515625" style="76" customWidth="1"/>
    <col min="47" max="47" width="21.5703125" style="5" customWidth="1"/>
    <col min="48" max="16384" width="9.140625" style="5"/>
  </cols>
  <sheetData>
    <row r="1" spans="1:47" s="21" customFormat="1" ht="65.25" customHeight="1" x14ac:dyDescent="0.25">
      <c r="A1" s="62" t="s">
        <v>43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</row>
    <row r="2" spans="1:47" s="21" customFormat="1" ht="84.75" customHeight="1" x14ac:dyDescent="0.25">
      <c r="A2" s="58" t="s">
        <v>8</v>
      </c>
      <c r="B2" s="66" t="s">
        <v>41</v>
      </c>
      <c r="C2" s="68" t="s">
        <v>0</v>
      </c>
      <c r="D2" s="69"/>
      <c r="E2" s="70"/>
      <c r="F2" s="68" t="s">
        <v>1</v>
      </c>
      <c r="G2" s="69"/>
      <c r="H2" s="70"/>
      <c r="I2" s="56" t="s">
        <v>2</v>
      </c>
      <c r="J2" s="56" t="s">
        <v>3</v>
      </c>
      <c r="K2" s="64" t="s">
        <v>36</v>
      </c>
      <c r="L2" s="54" t="s">
        <v>4</v>
      </c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6" t="s">
        <v>21</v>
      </c>
      <c r="AI2" s="71" t="s">
        <v>5</v>
      </c>
      <c r="AJ2" s="72"/>
      <c r="AK2" s="72"/>
      <c r="AL2" s="72"/>
      <c r="AM2" s="72"/>
      <c r="AN2" s="72"/>
      <c r="AO2" s="72"/>
      <c r="AP2" s="72"/>
      <c r="AQ2" s="72"/>
      <c r="AR2" s="72"/>
      <c r="AS2" s="73"/>
      <c r="AT2" s="56" t="s">
        <v>6</v>
      </c>
      <c r="AU2" s="60" t="s">
        <v>7</v>
      </c>
    </row>
    <row r="3" spans="1:47" s="21" customFormat="1" ht="117" customHeight="1" x14ac:dyDescent="0.25">
      <c r="A3" s="59"/>
      <c r="B3" s="67"/>
      <c r="C3" s="17" t="s">
        <v>37</v>
      </c>
      <c r="D3" s="17" t="s">
        <v>38</v>
      </c>
      <c r="E3" s="17" t="s">
        <v>39</v>
      </c>
      <c r="F3" s="17" t="s">
        <v>37</v>
      </c>
      <c r="G3" s="17" t="s">
        <v>38</v>
      </c>
      <c r="H3" s="17" t="s">
        <v>39</v>
      </c>
      <c r="I3" s="57"/>
      <c r="J3" s="57"/>
      <c r="K3" s="65"/>
      <c r="L3" s="18" t="s">
        <v>9</v>
      </c>
      <c r="M3" s="19" t="s">
        <v>10</v>
      </c>
      <c r="N3" s="18" t="s">
        <v>11</v>
      </c>
      <c r="O3" s="19" t="s">
        <v>10</v>
      </c>
      <c r="P3" s="18" t="s">
        <v>12</v>
      </c>
      <c r="Q3" s="19" t="s">
        <v>10</v>
      </c>
      <c r="R3" s="18" t="s">
        <v>13</v>
      </c>
      <c r="S3" s="19" t="s">
        <v>10</v>
      </c>
      <c r="T3" s="18" t="s">
        <v>14</v>
      </c>
      <c r="U3" s="19" t="s">
        <v>10</v>
      </c>
      <c r="V3" s="18" t="s">
        <v>15</v>
      </c>
      <c r="W3" s="19" t="s">
        <v>10</v>
      </c>
      <c r="X3" s="18" t="s">
        <v>16</v>
      </c>
      <c r="Y3" s="19" t="s">
        <v>10</v>
      </c>
      <c r="Z3" s="18" t="s">
        <v>17</v>
      </c>
      <c r="AA3" s="19" t="s">
        <v>10</v>
      </c>
      <c r="AB3" s="18" t="s">
        <v>18</v>
      </c>
      <c r="AC3" s="19" t="s">
        <v>10</v>
      </c>
      <c r="AD3" s="18" t="s">
        <v>19</v>
      </c>
      <c r="AE3" s="19" t="s">
        <v>10</v>
      </c>
      <c r="AF3" s="18" t="s">
        <v>20</v>
      </c>
      <c r="AG3" s="35" t="s">
        <v>10</v>
      </c>
      <c r="AH3" s="57"/>
      <c r="AI3" s="22" t="s">
        <v>22</v>
      </c>
      <c r="AJ3" s="18" t="s">
        <v>23</v>
      </c>
      <c r="AK3" s="19" t="s">
        <v>24</v>
      </c>
      <c r="AL3" s="18" t="s">
        <v>25</v>
      </c>
      <c r="AM3" s="18" t="s">
        <v>26</v>
      </c>
      <c r="AN3" s="18" t="s">
        <v>27</v>
      </c>
      <c r="AO3" s="18" t="s">
        <v>28</v>
      </c>
      <c r="AP3" s="18" t="s">
        <v>29</v>
      </c>
      <c r="AQ3" s="18" t="s">
        <v>30</v>
      </c>
      <c r="AR3" s="18" t="s">
        <v>31</v>
      </c>
      <c r="AS3" s="18" t="s">
        <v>32</v>
      </c>
      <c r="AT3" s="57"/>
      <c r="AU3" s="61"/>
    </row>
    <row r="4" spans="1:47" ht="15.75" x14ac:dyDescent="0.25">
      <c r="A4" s="20">
        <v>1</v>
      </c>
      <c r="B4" s="31">
        <v>33524</v>
      </c>
      <c r="C4" s="20">
        <v>1</v>
      </c>
      <c r="D4" s="20"/>
      <c r="E4" s="20">
        <v>6</v>
      </c>
      <c r="F4" s="20"/>
      <c r="G4" s="20"/>
      <c r="H4" s="20"/>
      <c r="I4" s="20"/>
      <c r="J4" s="20">
        <v>1</v>
      </c>
      <c r="K4" s="7"/>
      <c r="L4" s="20">
        <v>26</v>
      </c>
      <c r="M4" s="24">
        <v>8.387096774193548</v>
      </c>
      <c r="N4" s="20">
        <v>35</v>
      </c>
      <c r="O4" s="25">
        <v>9.4594594594594597</v>
      </c>
      <c r="P4" s="20">
        <v>65</v>
      </c>
      <c r="Q4" s="25">
        <v>9.5588235294117645</v>
      </c>
      <c r="R4" s="20"/>
      <c r="S4" s="25">
        <v>0</v>
      </c>
      <c r="T4" s="20"/>
      <c r="U4" s="25">
        <v>0</v>
      </c>
      <c r="V4" s="20"/>
      <c r="W4" s="25">
        <v>0</v>
      </c>
      <c r="X4" s="20"/>
      <c r="Y4" s="25">
        <v>0</v>
      </c>
      <c r="Z4" s="20">
        <v>36</v>
      </c>
      <c r="AA4" s="25">
        <v>9.7297297297297298</v>
      </c>
      <c r="AB4" s="20"/>
      <c r="AC4" s="25">
        <v>0</v>
      </c>
      <c r="AD4" s="20"/>
      <c r="AE4" s="25">
        <v>0</v>
      </c>
      <c r="AF4" s="20"/>
      <c r="AG4" s="25">
        <v>0</v>
      </c>
      <c r="AH4" s="25">
        <v>4.8</v>
      </c>
      <c r="AI4" s="9">
        <v>12.959999999999999</v>
      </c>
      <c r="AJ4" s="9">
        <v>12.6</v>
      </c>
      <c r="AK4" s="9">
        <v>15.3</v>
      </c>
      <c r="AL4" s="9">
        <v>0</v>
      </c>
      <c r="AM4" s="9">
        <v>0</v>
      </c>
      <c r="AN4" s="9">
        <v>0</v>
      </c>
      <c r="AO4" s="9">
        <v>0</v>
      </c>
      <c r="AP4" s="9">
        <v>15.84</v>
      </c>
      <c r="AQ4" s="9">
        <v>0</v>
      </c>
      <c r="AR4" s="9">
        <v>0</v>
      </c>
      <c r="AS4" s="9">
        <v>0</v>
      </c>
      <c r="AT4" s="25">
        <v>106.63510949279451</v>
      </c>
      <c r="AU4" s="8" t="s">
        <v>33</v>
      </c>
    </row>
    <row r="5" spans="1:47" ht="15.75" x14ac:dyDescent="0.25">
      <c r="A5" s="20">
        <v>2</v>
      </c>
      <c r="B5" s="31">
        <v>33086</v>
      </c>
      <c r="C5" s="20">
        <v>0.5</v>
      </c>
      <c r="D5" s="20"/>
      <c r="E5" s="20">
        <v>6</v>
      </c>
      <c r="F5" s="20"/>
      <c r="G5" s="20"/>
      <c r="H5" s="20"/>
      <c r="I5" s="20"/>
      <c r="J5" s="20"/>
      <c r="K5" s="7"/>
      <c r="L5" s="20">
        <v>23</v>
      </c>
      <c r="M5" s="24">
        <v>7.419354838709677</v>
      </c>
      <c r="N5" s="20">
        <v>35</v>
      </c>
      <c r="O5" s="25">
        <v>9.4594594594594597</v>
      </c>
      <c r="P5" s="20"/>
      <c r="Q5" s="25">
        <v>0</v>
      </c>
      <c r="R5" s="20"/>
      <c r="S5" s="25">
        <v>0</v>
      </c>
      <c r="T5" s="20"/>
      <c r="U5" s="25">
        <v>0</v>
      </c>
      <c r="V5" s="20"/>
      <c r="W5" s="25">
        <v>0</v>
      </c>
      <c r="X5" s="20"/>
      <c r="Y5" s="25">
        <v>0</v>
      </c>
      <c r="Z5" s="20">
        <v>28</v>
      </c>
      <c r="AA5" s="25">
        <v>7.5675675675675675</v>
      </c>
      <c r="AB5" s="20"/>
      <c r="AC5" s="25">
        <v>0</v>
      </c>
      <c r="AD5" s="20"/>
      <c r="AE5" s="25">
        <v>0</v>
      </c>
      <c r="AF5" s="20">
        <v>29</v>
      </c>
      <c r="AG5" s="25">
        <v>9.3548387096774199</v>
      </c>
      <c r="AH5" s="25">
        <v>4.9000000000000004</v>
      </c>
      <c r="AI5" s="9">
        <v>13.86</v>
      </c>
      <c r="AJ5" s="9">
        <v>14.040000000000001</v>
      </c>
      <c r="AK5" s="9">
        <v>0</v>
      </c>
      <c r="AL5" s="9">
        <v>0</v>
      </c>
      <c r="AM5" s="9">
        <v>15.66</v>
      </c>
      <c r="AN5" s="9">
        <v>0</v>
      </c>
      <c r="AO5" s="9">
        <v>0</v>
      </c>
      <c r="AP5" s="9">
        <v>0</v>
      </c>
      <c r="AQ5" s="9">
        <v>14.220000000000002</v>
      </c>
      <c r="AR5" s="9">
        <v>0</v>
      </c>
      <c r="AS5" s="9">
        <v>0</v>
      </c>
      <c r="AT5" s="25">
        <v>102.98122057541413</v>
      </c>
      <c r="AU5" s="8" t="s">
        <v>33</v>
      </c>
    </row>
    <row r="6" spans="1:47" ht="15.75" x14ac:dyDescent="0.25">
      <c r="A6" s="20">
        <v>3</v>
      </c>
      <c r="B6" s="31">
        <v>80791</v>
      </c>
      <c r="C6" s="20">
        <v>0.5</v>
      </c>
      <c r="D6" s="20">
        <v>1</v>
      </c>
      <c r="E6" s="20"/>
      <c r="F6" s="20"/>
      <c r="G6" s="20"/>
      <c r="H6" s="20"/>
      <c r="I6" s="20"/>
      <c r="J6" s="20"/>
      <c r="K6" s="7"/>
      <c r="L6" s="20">
        <v>24</v>
      </c>
      <c r="M6" s="24">
        <v>7.741935483870968</v>
      </c>
      <c r="N6" s="20">
        <v>35</v>
      </c>
      <c r="O6" s="25">
        <v>9.4594594594594597</v>
      </c>
      <c r="P6" s="20"/>
      <c r="Q6" s="25">
        <v>0</v>
      </c>
      <c r="R6" s="20"/>
      <c r="S6" s="25">
        <v>0</v>
      </c>
      <c r="T6" s="20"/>
      <c r="U6" s="25">
        <v>0</v>
      </c>
      <c r="V6" s="20"/>
      <c r="W6" s="25">
        <v>0</v>
      </c>
      <c r="X6" s="20"/>
      <c r="Y6" s="25">
        <v>0</v>
      </c>
      <c r="Z6" s="20">
        <v>34</v>
      </c>
      <c r="AA6" s="25">
        <v>9.1891891891891895</v>
      </c>
      <c r="AB6" s="20"/>
      <c r="AC6" s="25">
        <v>0</v>
      </c>
      <c r="AD6" s="20"/>
      <c r="AE6" s="25">
        <v>0</v>
      </c>
      <c r="AF6" s="20">
        <v>30</v>
      </c>
      <c r="AG6" s="25">
        <v>9.67741935483871</v>
      </c>
      <c r="AH6" s="20">
        <v>4.5999999999999996</v>
      </c>
      <c r="AI6" s="9">
        <v>12.42</v>
      </c>
      <c r="AJ6" s="9">
        <v>14.76</v>
      </c>
      <c r="AK6" s="9">
        <v>0</v>
      </c>
      <c r="AL6" s="9">
        <v>0</v>
      </c>
      <c r="AM6" s="9">
        <v>15.48</v>
      </c>
      <c r="AN6" s="9">
        <v>0</v>
      </c>
      <c r="AO6" s="9">
        <v>0</v>
      </c>
      <c r="AP6" s="9">
        <v>0</v>
      </c>
      <c r="AQ6" s="9">
        <v>16.920000000000002</v>
      </c>
      <c r="AR6" s="9">
        <v>0</v>
      </c>
      <c r="AS6" s="9">
        <v>0</v>
      </c>
      <c r="AT6" s="25">
        <v>101.74800348735835</v>
      </c>
      <c r="AU6" s="8" t="s">
        <v>33</v>
      </c>
    </row>
    <row r="7" spans="1:47" ht="15.75" x14ac:dyDescent="0.25">
      <c r="A7" s="20">
        <v>4</v>
      </c>
      <c r="B7" s="31">
        <v>34259</v>
      </c>
      <c r="C7" s="20">
        <v>0.5</v>
      </c>
      <c r="D7" s="20"/>
      <c r="E7" s="20"/>
      <c r="F7" s="20"/>
      <c r="G7" s="20"/>
      <c r="H7" s="20"/>
      <c r="I7" s="20"/>
      <c r="J7" s="20"/>
      <c r="K7" s="7"/>
      <c r="L7" s="20">
        <v>28</v>
      </c>
      <c r="M7" s="24">
        <v>9.0322580645161299</v>
      </c>
      <c r="N7" s="20">
        <v>33</v>
      </c>
      <c r="O7" s="25">
        <v>8.9189189189189193</v>
      </c>
      <c r="P7" s="20">
        <v>64</v>
      </c>
      <c r="Q7" s="25">
        <v>9.4117647058823533</v>
      </c>
      <c r="R7" s="20"/>
      <c r="S7" s="25">
        <v>0</v>
      </c>
      <c r="T7" s="20"/>
      <c r="U7" s="25">
        <v>0</v>
      </c>
      <c r="V7" s="20"/>
      <c r="W7" s="25">
        <v>0</v>
      </c>
      <c r="X7" s="20"/>
      <c r="Y7" s="25">
        <v>0</v>
      </c>
      <c r="Z7" s="20">
        <v>37</v>
      </c>
      <c r="AA7" s="25">
        <v>10</v>
      </c>
      <c r="AB7" s="20"/>
      <c r="AC7" s="25">
        <v>0</v>
      </c>
      <c r="AD7" s="20"/>
      <c r="AE7" s="25">
        <v>0</v>
      </c>
      <c r="AF7" s="20"/>
      <c r="AG7" s="25">
        <v>0</v>
      </c>
      <c r="AH7" s="20">
        <v>5</v>
      </c>
      <c r="AI7" s="9">
        <v>16.380000000000003</v>
      </c>
      <c r="AJ7" s="9">
        <v>12.6</v>
      </c>
      <c r="AK7" s="9">
        <v>14.940000000000001</v>
      </c>
      <c r="AL7" s="9">
        <v>0</v>
      </c>
      <c r="AM7" s="9">
        <v>13.86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25">
        <v>100.6429416893174</v>
      </c>
      <c r="AU7" s="8" t="s">
        <v>33</v>
      </c>
    </row>
    <row r="8" spans="1:47" ht="15.75" x14ac:dyDescent="0.25">
      <c r="A8" s="20">
        <v>5</v>
      </c>
      <c r="B8" s="31">
        <v>46350</v>
      </c>
      <c r="C8" s="20"/>
      <c r="D8" s="20"/>
      <c r="E8" s="20"/>
      <c r="F8" s="20"/>
      <c r="G8" s="20"/>
      <c r="H8" s="20"/>
      <c r="I8" s="20">
        <v>3</v>
      </c>
      <c r="J8" s="20">
        <v>1</v>
      </c>
      <c r="K8" s="7"/>
      <c r="L8" s="20">
        <v>29</v>
      </c>
      <c r="M8" s="24">
        <v>9.3548387096774199</v>
      </c>
      <c r="N8" s="20">
        <v>33</v>
      </c>
      <c r="O8" s="25">
        <v>8.9189189189189193</v>
      </c>
      <c r="P8" s="20"/>
      <c r="Q8" s="25">
        <v>0</v>
      </c>
      <c r="R8" s="20"/>
      <c r="S8" s="25">
        <v>0</v>
      </c>
      <c r="T8" s="20"/>
      <c r="U8" s="25">
        <v>0</v>
      </c>
      <c r="V8" s="20"/>
      <c r="W8" s="25">
        <v>0</v>
      </c>
      <c r="X8" s="20">
        <v>37</v>
      </c>
      <c r="Y8" s="25">
        <v>10</v>
      </c>
      <c r="Z8" s="20">
        <v>35</v>
      </c>
      <c r="AA8" s="25">
        <v>9.4594594594594597</v>
      </c>
      <c r="AB8" s="20"/>
      <c r="AC8" s="25">
        <v>0</v>
      </c>
      <c r="AD8" s="20"/>
      <c r="AE8" s="25">
        <v>0</v>
      </c>
      <c r="AF8" s="20"/>
      <c r="AG8" s="25">
        <v>0</v>
      </c>
      <c r="AH8" s="25">
        <v>4.5999999999999996</v>
      </c>
      <c r="AI8" s="9">
        <v>13.5</v>
      </c>
      <c r="AJ8" s="9">
        <v>10.8</v>
      </c>
      <c r="AK8" s="9">
        <v>0</v>
      </c>
      <c r="AL8" s="9">
        <v>14.940000000000001</v>
      </c>
      <c r="AM8" s="9">
        <v>14.76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25">
        <v>100.3332170880558</v>
      </c>
      <c r="AU8" s="8" t="s">
        <v>33</v>
      </c>
    </row>
    <row r="9" spans="1:47" ht="15.75" x14ac:dyDescent="0.25">
      <c r="A9" s="20">
        <v>6</v>
      </c>
      <c r="B9" s="31">
        <v>46145</v>
      </c>
      <c r="C9" s="20"/>
      <c r="D9" s="20"/>
      <c r="E9" s="20"/>
      <c r="F9" s="20"/>
      <c r="G9" s="20"/>
      <c r="H9" s="20"/>
      <c r="I9" s="20"/>
      <c r="J9" s="20"/>
      <c r="K9" s="7"/>
      <c r="L9" s="20">
        <v>23</v>
      </c>
      <c r="M9" s="24">
        <v>7.419354838709677</v>
      </c>
      <c r="N9" s="20">
        <v>35</v>
      </c>
      <c r="O9" s="25">
        <v>9.4594594594594597</v>
      </c>
      <c r="P9" s="20">
        <v>65</v>
      </c>
      <c r="Q9" s="25">
        <v>9.5588235294117645</v>
      </c>
      <c r="R9" s="20"/>
      <c r="S9" s="25">
        <v>0</v>
      </c>
      <c r="T9" s="20"/>
      <c r="U9" s="25">
        <v>0</v>
      </c>
      <c r="V9" s="20"/>
      <c r="W9" s="25">
        <v>0</v>
      </c>
      <c r="X9" s="20"/>
      <c r="Y9" s="25">
        <v>0</v>
      </c>
      <c r="Z9" s="20">
        <v>34</v>
      </c>
      <c r="AA9" s="25">
        <v>9.1891891891891895</v>
      </c>
      <c r="AB9" s="20"/>
      <c r="AC9" s="25">
        <v>0</v>
      </c>
      <c r="AD9" s="20"/>
      <c r="AE9" s="25">
        <v>0</v>
      </c>
      <c r="AF9" s="20"/>
      <c r="AG9" s="25">
        <v>0</v>
      </c>
      <c r="AH9" s="25">
        <v>5</v>
      </c>
      <c r="AI9" s="9">
        <v>14.76</v>
      </c>
      <c r="AJ9" s="9">
        <v>13.320000000000002</v>
      </c>
      <c r="AK9" s="9">
        <v>12.78</v>
      </c>
      <c r="AL9" s="9">
        <v>0</v>
      </c>
      <c r="AM9" s="9">
        <v>15.66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25">
        <v>97.146827016770104</v>
      </c>
      <c r="AU9" s="8" t="s">
        <v>33</v>
      </c>
    </row>
    <row r="10" spans="1:47" ht="15.75" x14ac:dyDescent="0.25">
      <c r="A10" s="20">
        <v>7</v>
      </c>
      <c r="B10" s="31">
        <v>46125</v>
      </c>
      <c r="C10" s="20"/>
      <c r="D10" s="20"/>
      <c r="E10" s="20"/>
      <c r="F10" s="20"/>
      <c r="G10" s="20"/>
      <c r="H10" s="20"/>
      <c r="I10" s="20">
        <v>3</v>
      </c>
      <c r="J10" s="20"/>
      <c r="K10" s="7"/>
      <c r="L10" s="20">
        <v>24</v>
      </c>
      <c r="M10" s="24">
        <v>7.741935483870968</v>
      </c>
      <c r="N10" s="20">
        <v>32</v>
      </c>
      <c r="O10" s="25">
        <v>8.6486486486486491</v>
      </c>
      <c r="P10" s="20">
        <v>58</v>
      </c>
      <c r="Q10" s="25">
        <v>8.5294117647058822</v>
      </c>
      <c r="R10" s="20"/>
      <c r="S10" s="25">
        <v>0</v>
      </c>
      <c r="T10" s="20"/>
      <c r="U10" s="25">
        <v>0</v>
      </c>
      <c r="V10" s="20"/>
      <c r="W10" s="25">
        <v>0</v>
      </c>
      <c r="X10" s="20"/>
      <c r="Y10" s="25">
        <v>0</v>
      </c>
      <c r="Z10" s="20">
        <v>28</v>
      </c>
      <c r="AA10" s="25">
        <v>7.5675675675675675</v>
      </c>
      <c r="AB10" s="20"/>
      <c r="AC10" s="25">
        <v>0</v>
      </c>
      <c r="AD10" s="20"/>
      <c r="AE10" s="25">
        <v>0</v>
      </c>
      <c r="AF10" s="20"/>
      <c r="AG10" s="25">
        <v>0</v>
      </c>
      <c r="AH10" s="20">
        <v>4.4000000000000004</v>
      </c>
      <c r="AI10" s="9">
        <v>15.84</v>
      </c>
      <c r="AJ10" s="9">
        <v>8.64</v>
      </c>
      <c r="AK10" s="9">
        <v>15.3</v>
      </c>
      <c r="AL10" s="9">
        <v>0</v>
      </c>
      <c r="AM10" s="9">
        <v>15.3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25">
        <v>94.967563464793074</v>
      </c>
      <c r="AU10" s="8" t="s">
        <v>33</v>
      </c>
    </row>
    <row r="11" spans="1:47" ht="15.75" x14ac:dyDescent="0.25">
      <c r="A11" s="20">
        <v>8</v>
      </c>
      <c r="B11" s="31">
        <v>48276</v>
      </c>
      <c r="C11" s="20"/>
      <c r="D11" s="20"/>
      <c r="E11" s="20"/>
      <c r="F11" s="20"/>
      <c r="G11" s="20"/>
      <c r="H11" s="20"/>
      <c r="I11" s="20">
        <v>3</v>
      </c>
      <c r="J11" s="20"/>
      <c r="K11" s="7"/>
      <c r="L11" s="20">
        <v>24</v>
      </c>
      <c r="M11" s="24">
        <v>7.741935483870968</v>
      </c>
      <c r="N11" s="20">
        <v>33</v>
      </c>
      <c r="O11" s="25">
        <v>8.9189189189189193</v>
      </c>
      <c r="P11" s="20">
        <v>58</v>
      </c>
      <c r="Q11" s="25">
        <v>8.5294117647058822</v>
      </c>
      <c r="R11" s="20"/>
      <c r="S11" s="25">
        <v>0</v>
      </c>
      <c r="T11" s="20"/>
      <c r="U11" s="25">
        <v>0</v>
      </c>
      <c r="V11" s="20"/>
      <c r="W11" s="25">
        <v>0</v>
      </c>
      <c r="X11" s="20"/>
      <c r="Y11" s="25">
        <v>0</v>
      </c>
      <c r="Z11" s="20">
        <v>32</v>
      </c>
      <c r="AA11" s="25">
        <v>8.6486486486486491</v>
      </c>
      <c r="AB11" s="20"/>
      <c r="AC11" s="25">
        <v>0</v>
      </c>
      <c r="AD11" s="20"/>
      <c r="AE11" s="25">
        <v>0</v>
      </c>
      <c r="AF11" s="20"/>
      <c r="AG11" s="25">
        <v>0</v>
      </c>
      <c r="AH11" s="20">
        <v>4.5999999999999996</v>
      </c>
      <c r="AI11" s="9">
        <v>17.100000000000001</v>
      </c>
      <c r="AJ11" s="9">
        <v>11.879999999999999</v>
      </c>
      <c r="AK11" s="9">
        <v>10.98</v>
      </c>
      <c r="AL11" s="9">
        <v>0</v>
      </c>
      <c r="AM11" s="9">
        <v>13.5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25">
        <v>94.898914816144412</v>
      </c>
      <c r="AU11" s="8" t="s">
        <v>33</v>
      </c>
    </row>
    <row r="12" spans="1:47" ht="15.75" x14ac:dyDescent="0.25">
      <c r="A12" s="20">
        <v>9</v>
      </c>
      <c r="B12" s="31">
        <v>29685</v>
      </c>
      <c r="C12" s="20">
        <v>1</v>
      </c>
      <c r="D12" s="20"/>
      <c r="E12" s="20"/>
      <c r="F12" s="20"/>
      <c r="G12" s="20"/>
      <c r="H12" s="20"/>
      <c r="I12" s="20"/>
      <c r="J12" s="20"/>
      <c r="K12" s="7"/>
      <c r="L12" s="20">
        <v>25</v>
      </c>
      <c r="M12" s="24">
        <v>8.064516129032258</v>
      </c>
      <c r="N12" s="20">
        <v>33</v>
      </c>
      <c r="O12" s="25">
        <v>8.9189189189189193</v>
      </c>
      <c r="P12" s="20">
        <v>67</v>
      </c>
      <c r="Q12" s="25">
        <v>9.8529411764705888</v>
      </c>
      <c r="R12" s="20"/>
      <c r="S12" s="25">
        <v>0</v>
      </c>
      <c r="T12" s="20"/>
      <c r="U12" s="25">
        <v>0</v>
      </c>
      <c r="V12" s="20"/>
      <c r="W12" s="25">
        <v>0</v>
      </c>
      <c r="X12" s="20"/>
      <c r="Y12" s="25">
        <v>0</v>
      </c>
      <c r="Z12" s="20">
        <v>34</v>
      </c>
      <c r="AA12" s="25">
        <v>9.1891891891891895</v>
      </c>
      <c r="AB12" s="20"/>
      <c r="AC12" s="25">
        <v>0</v>
      </c>
      <c r="AD12" s="20"/>
      <c r="AE12" s="25">
        <v>0</v>
      </c>
      <c r="AF12" s="20"/>
      <c r="AG12" s="25">
        <v>0</v>
      </c>
      <c r="AH12" s="25">
        <v>4.9000000000000004</v>
      </c>
      <c r="AI12" s="9">
        <v>13.14</v>
      </c>
      <c r="AJ12" s="9">
        <v>11.879999999999999</v>
      </c>
      <c r="AK12" s="9">
        <v>12.959999999999999</v>
      </c>
      <c r="AL12" s="9">
        <v>0</v>
      </c>
      <c r="AM12" s="9">
        <v>14.580000000000002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25">
        <v>94.485565413610956</v>
      </c>
      <c r="AU12" s="8" t="s">
        <v>33</v>
      </c>
    </row>
    <row r="13" spans="1:47" ht="15.75" x14ac:dyDescent="0.25">
      <c r="A13" s="20">
        <v>10</v>
      </c>
      <c r="B13" s="31">
        <v>33358</v>
      </c>
      <c r="C13" s="20">
        <v>0.5</v>
      </c>
      <c r="D13" s="20"/>
      <c r="E13" s="20">
        <v>2</v>
      </c>
      <c r="F13" s="20"/>
      <c r="G13" s="20"/>
      <c r="H13" s="20"/>
      <c r="I13" s="20"/>
      <c r="J13" s="20">
        <v>1</v>
      </c>
      <c r="K13" s="7"/>
      <c r="L13" s="20">
        <v>25</v>
      </c>
      <c r="M13" s="24">
        <v>8.064516129032258</v>
      </c>
      <c r="N13" s="20">
        <v>33</v>
      </c>
      <c r="O13" s="25">
        <v>8.9189189189189193</v>
      </c>
      <c r="P13" s="20">
        <v>66</v>
      </c>
      <c r="Q13" s="25">
        <v>9.7058823529411775</v>
      </c>
      <c r="R13" s="20"/>
      <c r="S13" s="25">
        <v>0</v>
      </c>
      <c r="T13" s="20"/>
      <c r="U13" s="25">
        <v>0</v>
      </c>
      <c r="V13" s="20"/>
      <c r="W13" s="25">
        <v>0</v>
      </c>
      <c r="X13" s="20"/>
      <c r="Y13" s="25">
        <v>0</v>
      </c>
      <c r="Z13" s="20">
        <v>34</v>
      </c>
      <c r="AA13" s="25">
        <v>9.1891891891891895</v>
      </c>
      <c r="AB13" s="20"/>
      <c r="AC13" s="25">
        <v>0</v>
      </c>
      <c r="AD13" s="20"/>
      <c r="AE13" s="25">
        <v>0</v>
      </c>
      <c r="AF13" s="20"/>
      <c r="AG13" s="25">
        <v>0</v>
      </c>
      <c r="AH13" s="25">
        <v>4.7</v>
      </c>
      <c r="AI13" s="9">
        <v>10.08</v>
      </c>
      <c r="AJ13" s="9">
        <v>9.3600000000000012</v>
      </c>
      <c r="AK13" s="9">
        <v>14.4</v>
      </c>
      <c r="AL13" s="9">
        <v>0</v>
      </c>
      <c r="AM13" s="9">
        <v>13.680000000000001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25">
        <v>91.598506590081541</v>
      </c>
      <c r="AU13" s="8" t="s">
        <v>33</v>
      </c>
    </row>
    <row r="14" spans="1:47" ht="15.75" x14ac:dyDescent="0.25">
      <c r="A14" s="20">
        <v>11</v>
      </c>
      <c r="B14" s="31">
        <v>33310</v>
      </c>
      <c r="C14" s="20"/>
      <c r="D14" s="20">
        <v>1</v>
      </c>
      <c r="E14" s="20"/>
      <c r="F14" s="20"/>
      <c r="G14" s="20"/>
      <c r="H14" s="20"/>
      <c r="I14" s="20">
        <v>3</v>
      </c>
      <c r="J14" s="20">
        <v>1</v>
      </c>
      <c r="K14" s="7"/>
      <c r="L14" s="20">
        <v>23</v>
      </c>
      <c r="M14" s="24">
        <v>7.419354838709677</v>
      </c>
      <c r="N14" s="20">
        <v>36</v>
      </c>
      <c r="O14" s="25">
        <v>9.7297297297297298</v>
      </c>
      <c r="P14" s="20"/>
      <c r="Q14" s="25">
        <v>0</v>
      </c>
      <c r="R14" s="20"/>
      <c r="S14" s="25">
        <v>0</v>
      </c>
      <c r="T14" s="20"/>
      <c r="U14" s="25">
        <v>0</v>
      </c>
      <c r="V14" s="20"/>
      <c r="W14" s="25">
        <v>0</v>
      </c>
      <c r="X14" s="20"/>
      <c r="Y14" s="25">
        <v>0</v>
      </c>
      <c r="Z14" s="20">
        <v>35</v>
      </c>
      <c r="AA14" s="25">
        <v>9.4594594594594597</v>
      </c>
      <c r="AB14" s="20"/>
      <c r="AC14" s="25">
        <v>0</v>
      </c>
      <c r="AD14" s="20"/>
      <c r="AE14" s="25">
        <v>0</v>
      </c>
      <c r="AF14" s="20">
        <v>27</v>
      </c>
      <c r="AG14" s="25">
        <v>8.7096774193548381</v>
      </c>
      <c r="AH14" s="20">
        <v>5</v>
      </c>
      <c r="AI14" s="9">
        <v>13.86</v>
      </c>
      <c r="AJ14" s="9">
        <v>8.64</v>
      </c>
      <c r="AK14" s="9">
        <v>0</v>
      </c>
      <c r="AL14" s="9">
        <v>0</v>
      </c>
      <c r="AM14" s="9">
        <v>12.42</v>
      </c>
      <c r="AN14" s="9">
        <v>0</v>
      </c>
      <c r="AO14" s="9">
        <v>0</v>
      </c>
      <c r="AP14" s="9">
        <v>0</v>
      </c>
      <c r="AQ14" s="9">
        <v>10.98</v>
      </c>
      <c r="AR14" s="9">
        <v>0</v>
      </c>
      <c r="AS14" s="9">
        <v>0</v>
      </c>
      <c r="AT14" s="25">
        <v>91.218221447253711</v>
      </c>
      <c r="AU14" s="8" t="s">
        <v>33</v>
      </c>
    </row>
    <row r="15" spans="1:47" ht="15.75" x14ac:dyDescent="0.25">
      <c r="A15" s="20">
        <v>12</v>
      </c>
      <c r="B15" s="31">
        <v>34300</v>
      </c>
      <c r="C15" s="20">
        <v>0.5</v>
      </c>
      <c r="D15" s="20"/>
      <c r="E15" s="20"/>
      <c r="F15" s="20"/>
      <c r="G15" s="20"/>
      <c r="H15" s="20"/>
      <c r="I15" s="20"/>
      <c r="J15" s="20"/>
      <c r="K15" s="7"/>
      <c r="L15" s="20">
        <v>22</v>
      </c>
      <c r="M15" s="24">
        <v>7.096774193548387</v>
      </c>
      <c r="N15" s="20">
        <v>33</v>
      </c>
      <c r="O15" s="25">
        <v>8.9189189189189193</v>
      </c>
      <c r="P15" s="20"/>
      <c r="Q15" s="25">
        <v>0</v>
      </c>
      <c r="R15" s="20"/>
      <c r="S15" s="25">
        <v>0</v>
      </c>
      <c r="T15" s="20"/>
      <c r="U15" s="25">
        <v>0</v>
      </c>
      <c r="V15" s="20"/>
      <c r="W15" s="25">
        <v>0</v>
      </c>
      <c r="X15" s="20"/>
      <c r="Y15" s="25">
        <v>0</v>
      </c>
      <c r="Z15" s="20">
        <v>34</v>
      </c>
      <c r="AA15" s="25">
        <v>9.1891891891891895</v>
      </c>
      <c r="AB15" s="20"/>
      <c r="AC15" s="25">
        <v>0</v>
      </c>
      <c r="AD15" s="20"/>
      <c r="AE15" s="25">
        <v>0</v>
      </c>
      <c r="AF15" s="20">
        <v>24</v>
      </c>
      <c r="AG15" s="25">
        <v>7.741935483870968</v>
      </c>
      <c r="AH15" s="25">
        <v>4.7</v>
      </c>
      <c r="AI15" s="9">
        <v>7.74</v>
      </c>
      <c r="AJ15" s="9">
        <v>12.24</v>
      </c>
      <c r="AK15" s="9">
        <v>0</v>
      </c>
      <c r="AL15" s="9">
        <v>0</v>
      </c>
      <c r="AM15" s="9">
        <v>14.76</v>
      </c>
      <c r="AN15" s="9">
        <v>0</v>
      </c>
      <c r="AO15" s="9">
        <v>0</v>
      </c>
      <c r="AP15" s="9">
        <v>0</v>
      </c>
      <c r="AQ15" s="9">
        <v>15.48</v>
      </c>
      <c r="AR15" s="9">
        <v>0</v>
      </c>
      <c r="AS15" s="9">
        <v>0</v>
      </c>
      <c r="AT15" s="25">
        <v>88.366817785527473</v>
      </c>
      <c r="AU15" s="8" t="s">
        <v>33</v>
      </c>
    </row>
    <row r="16" spans="1:47" ht="15.75" x14ac:dyDescent="0.25">
      <c r="A16" s="20">
        <v>13</v>
      </c>
      <c r="B16" s="31">
        <v>34858</v>
      </c>
      <c r="C16" s="20"/>
      <c r="D16" s="20"/>
      <c r="E16" s="20"/>
      <c r="F16" s="20"/>
      <c r="G16" s="20"/>
      <c r="H16" s="20"/>
      <c r="I16" s="20"/>
      <c r="J16" s="20"/>
      <c r="K16" s="7"/>
      <c r="L16" s="20">
        <v>21</v>
      </c>
      <c r="M16" s="24">
        <v>6.7741935483870961</v>
      </c>
      <c r="N16" s="20">
        <v>34</v>
      </c>
      <c r="O16" s="25">
        <v>9.1891891891891895</v>
      </c>
      <c r="P16" s="20"/>
      <c r="Q16" s="25">
        <v>0</v>
      </c>
      <c r="R16" s="20"/>
      <c r="S16" s="25">
        <v>0</v>
      </c>
      <c r="T16" s="20"/>
      <c r="U16" s="25">
        <v>0</v>
      </c>
      <c r="V16" s="20"/>
      <c r="W16" s="25">
        <v>0</v>
      </c>
      <c r="X16" s="20"/>
      <c r="Y16" s="25">
        <v>0</v>
      </c>
      <c r="Z16" s="20">
        <v>31</v>
      </c>
      <c r="AA16" s="25">
        <v>8.378378378378379</v>
      </c>
      <c r="AB16" s="20">
        <v>29</v>
      </c>
      <c r="AC16" s="25">
        <v>7.8378378378378368</v>
      </c>
      <c r="AD16" s="20"/>
      <c r="AE16" s="25">
        <v>0</v>
      </c>
      <c r="AF16" s="20"/>
      <c r="AG16" s="25">
        <v>0</v>
      </c>
      <c r="AH16" s="25">
        <v>4.7</v>
      </c>
      <c r="AI16" s="9">
        <v>10.08</v>
      </c>
      <c r="AJ16" s="9">
        <v>7.92</v>
      </c>
      <c r="AK16" s="9">
        <v>8.1</v>
      </c>
      <c r="AL16" s="9">
        <v>0</v>
      </c>
      <c r="AM16" s="9">
        <v>10.620000000000001</v>
      </c>
      <c r="AN16" s="9">
        <v>13.680000000000001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25">
        <v>87.279598953792515</v>
      </c>
      <c r="AU16" s="8" t="s">
        <v>33</v>
      </c>
    </row>
    <row r="17" spans="1:47" ht="15.75" x14ac:dyDescent="0.25">
      <c r="A17" s="20">
        <v>14</v>
      </c>
      <c r="B17" s="31">
        <v>48278</v>
      </c>
      <c r="C17" s="20"/>
      <c r="D17" s="20">
        <v>1</v>
      </c>
      <c r="E17" s="20"/>
      <c r="F17" s="20"/>
      <c r="G17" s="20"/>
      <c r="H17" s="20"/>
      <c r="I17" s="20"/>
      <c r="J17" s="20"/>
      <c r="K17" s="7"/>
      <c r="L17" s="20">
        <v>23</v>
      </c>
      <c r="M17" s="24">
        <v>7.419354838709677</v>
      </c>
      <c r="N17" s="20">
        <v>33</v>
      </c>
      <c r="O17" s="25">
        <v>8.9189189189189193</v>
      </c>
      <c r="P17" s="20">
        <v>63</v>
      </c>
      <c r="Q17" s="25">
        <v>9.2647058823529402</v>
      </c>
      <c r="R17" s="20"/>
      <c r="S17" s="25">
        <v>0</v>
      </c>
      <c r="T17" s="20"/>
      <c r="U17" s="25">
        <v>0</v>
      </c>
      <c r="V17" s="20"/>
      <c r="W17" s="25">
        <v>0</v>
      </c>
      <c r="X17" s="20"/>
      <c r="Y17" s="25">
        <v>0</v>
      </c>
      <c r="Z17" s="20">
        <v>22</v>
      </c>
      <c r="AA17" s="25">
        <v>5.9459459459459456</v>
      </c>
      <c r="AB17" s="20"/>
      <c r="AC17" s="25">
        <v>0</v>
      </c>
      <c r="AD17" s="20"/>
      <c r="AE17" s="25">
        <v>0</v>
      </c>
      <c r="AF17" s="20"/>
      <c r="AG17" s="25">
        <v>0</v>
      </c>
      <c r="AH17" s="20">
        <v>4.7</v>
      </c>
      <c r="AI17" s="9">
        <v>13.5</v>
      </c>
      <c r="AJ17" s="9">
        <v>10.08</v>
      </c>
      <c r="AK17" s="9">
        <v>10.98</v>
      </c>
      <c r="AL17" s="9">
        <v>0</v>
      </c>
      <c r="AM17" s="9">
        <v>13.14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25">
        <v>84.948925585927483</v>
      </c>
      <c r="AU17" s="8" t="s">
        <v>33</v>
      </c>
    </row>
    <row r="18" spans="1:47" ht="15.75" x14ac:dyDescent="0.25">
      <c r="A18" s="20">
        <v>15</v>
      </c>
      <c r="B18" s="31">
        <v>45467</v>
      </c>
      <c r="C18" s="20">
        <v>0.5</v>
      </c>
      <c r="D18" s="20"/>
      <c r="E18" s="20"/>
      <c r="F18" s="20"/>
      <c r="G18" s="20"/>
      <c r="H18" s="20"/>
      <c r="I18" s="20"/>
      <c r="J18" s="20"/>
      <c r="K18" s="7">
        <v>1</v>
      </c>
      <c r="L18" s="20">
        <v>26</v>
      </c>
      <c r="M18" s="24">
        <v>8.387096774193548</v>
      </c>
      <c r="N18" s="20">
        <v>35</v>
      </c>
      <c r="O18" s="25">
        <v>9.4594594594594597</v>
      </c>
      <c r="P18" s="20">
        <v>63</v>
      </c>
      <c r="Q18" s="25">
        <v>9.2647058823529402</v>
      </c>
      <c r="R18" s="20"/>
      <c r="S18" s="25">
        <v>0</v>
      </c>
      <c r="T18" s="20"/>
      <c r="U18" s="25">
        <v>0</v>
      </c>
      <c r="V18" s="20"/>
      <c r="W18" s="25">
        <v>0</v>
      </c>
      <c r="X18" s="20"/>
      <c r="Y18" s="25">
        <v>0</v>
      </c>
      <c r="Z18" s="20">
        <v>36</v>
      </c>
      <c r="AA18" s="25">
        <v>9.7297297297297298</v>
      </c>
      <c r="AB18" s="20"/>
      <c r="AC18" s="25">
        <v>0</v>
      </c>
      <c r="AD18" s="20"/>
      <c r="AE18" s="25">
        <v>0</v>
      </c>
      <c r="AF18" s="20"/>
      <c r="AG18" s="25">
        <v>0</v>
      </c>
      <c r="AH18" s="25">
        <v>4.8</v>
      </c>
      <c r="AI18" s="9">
        <v>8.2799999999999994</v>
      </c>
      <c r="AJ18" s="9">
        <v>14.4</v>
      </c>
      <c r="AK18" s="9">
        <v>11.34</v>
      </c>
      <c r="AL18" s="9">
        <v>0</v>
      </c>
      <c r="AM18" s="9">
        <v>5.4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25">
        <v>82.560991845735671</v>
      </c>
      <c r="AU18" s="8" t="s">
        <v>33</v>
      </c>
    </row>
    <row r="19" spans="1:47" ht="16.5" thickBot="1" x14ac:dyDescent="0.3">
      <c r="A19" s="48">
        <v>16</v>
      </c>
      <c r="B19" s="49">
        <v>34907</v>
      </c>
      <c r="C19" s="48">
        <v>1</v>
      </c>
      <c r="D19" s="48">
        <v>2</v>
      </c>
      <c r="E19" s="48"/>
      <c r="F19" s="48"/>
      <c r="G19" s="48"/>
      <c r="H19" s="48">
        <v>6</v>
      </c>
      <c r="I19" s="48"/>
      <c r="J19" s="48"/>
      <c r="K19" s="80"/>
      <c r="L19" s="48">
        <v>21</v>
      </c>
      <c r="M19" s="50">
        <v>6.7741935483870961</v>
      </c>
      <c r="N19" s="48">
        <v>31</v>
      </c>
      <c r="O19" s="51">
        <v>8.378378378378379</v>
      </c>
      <c r="P19" s="48">
        <v>56</v>
      </c>
      <c r="Q19" s="51">
        <v>8.2352941176470598</v>
      </c>
      <c r="R19" s="48"/>
      <c r="S19" s="51">
        <v>0</v>
      </c>
      <c r="T19" s="48"/>
      <c r="U19" s="51">
        <v>0</v>
      </c>
      <c r="V19" s="48"/>
      <c r="W19" s="51">
        <v>0</v>
      </c>
      <c r="X19" s="48">
        <v>34</v>
      </c>
      <c r="Y19" s="51">
        <v>9.1891891891891895</v>
      </c>
      <c r="Z19" s="48"/>
      <c r="AA19" s="51">
        <v>0</v>
      </c>
      <c r="AB19" s="48"/>
      <c r="AC19" s="51">
        <v>0</v>
      </c>
      <c r="AD19" s="48"/>
      <c r="AE19" s="51">
        <v>0</v>
      </c>
      <c r="AF19" s="48"/>
      <c r="AG19" s="51">
        <v>0</v>
      </c>
      <c r="AH19" s="51">
        <v>4.5999999999999996</v>
      </c>
      <c r="AI19" s="81">
        <v>7.2</v>
      </c>
      <c r="AJ19" s="81">
        <v>6.4799999999999995</v>
      </c>
      <c r="AK19" s="81">
        <v>13.86</v>
      </c>
      <c r="AL19" s="81">
        <v>8.64</v>
      </c>
      <c r="AM19" s="81">
        <v>0</v>
      </c>
      <c r="AN19" s="81">
        <v>0</v>
      </c>
      <c r="AO19" s="81">
        <v>0</v>
      </c>
      <c r="AP19" s="81">
        <v>0</v>
      </c>
      <c r="AQ19" s="81">
        <v>0</v>
      </c>
      <c r="AR19" s="81">
        <v>0</v>
      </c>
      <c r="AS19" s="81">
        <v>0</v>
      </c>
      <c r="AT19" s="51">
        <v>82.357055233601727</v>
      </c>
      <c r="AU19" s="82" t="s">
        <v>33</v>
      </c>
    </row>
    <row r="20" spans="1:47" ht="15.75" x14ac:dyDescent="0.25">
      <c r="A20" s="42">
        <v>17</v>
      </c>
      <c r="B20" s="43">
        <v>33652</v>
      </c>
      <c r="C20" s="42">
        <v>1</v>
      </c>
      <c r="D20" s="42">
        <v>1</v>
      </c>
      <c r="E20" s="42">
        <v>6</v>
      </c>
      <c r="F20" s="42"/>
      <c r="G20" s="42"/>
      <c r="H20" s="42"/>
      <c r="I20" s="42"/>
      <c r="J20" s="42"/>
      <c r="K20" s="77"/>
      <c r="L20" s="42">
        <v>21</v>
      </c>
      <c r="M20" s="44">
        <v>6.7741935483870961</v>
      </c>
      <c r="N20" s="42">
        <v>36</v>
      </c>
      <c r="O20" s="45">
        <v>9.7297297297297298</v>
      </c>
      <c r="P20" s="42"/>
      <c r="Q20" s="45">
        <v>0</v>
      </c>
      <c r="R20" s="42"/>
      <c r="S20" s="45">
        <v>0</v>
      </c>
      <c r="T20" s="42"/>
      <c r="U20" s="45">
        <v>0</v>
      </c>
      <c r="V20" s="42"/>
      <c r="W20" s="45">
        <v>0</v>
      </c>
      <c r="X20" s="42">
        <v>32</v>
      </c>
      <c r="Y20" s="45">
        <v>8.6486486486486491</v>
      </c>
      <c r="Z20" s="42">
        <v>26</v>
      </c>
      <c r="AA20" s="45">
        <v>7.0270270270270272</v>
      </c>
      <c r="AB20" s="42"/>
      <c r="AC20" s="45">
        <v>0</v>
      </c>
      <c r="AD20" s="42"/>
      <c r="AE20" s="45">
        <v>0</v>
      </c>
      <c r="AF20" s="42"/>
      <c r="AG20" s="45">
        <v>0</v>
      </c>
      <c r="AH20" s="45">
        <v>4.5</v>
      </c>
      <c r="AI20" s="78">
        <v>10.440000000000001</v>
      </c>
      <c r="AJ20" s="78">
        <v>9.3600000000000012</v>
      </c>
      <c r="AK20" s="78">
        <v>8.1</v>
      </c>
      <c r="AL20" s="78">
        <v>7.5600000000000005</v>
      </c>
      <c r="AM20" s="78">
        <v>0</v>
      </c>
      <c r="AN20" s="78">
        <v>0</v>
      </c>
      <c r="AO20" s="78">
        <v>0</v>
      </c>
      <c r="AP20" s="78">
        <v>0</v>
      </c>
      <c r="AQ20" s="78">
        <v>0</v>
      </c>
      <c r="AR20" s="78">
        <v>0</v>
      </c>
      <c r="AS20" s="78">
        <v>0</v>
      </c>
      <c r="AT20" s="45">
        <v>80.1395989537925</v>
      </c>
      <c r="AU20" s="79" t="s">
        <v>34</v>
      </c>
    </row>
    <row r="21" spans="1:47" ht="15.75" x14ac:dyDescent="0.25">
      <c r="A21" s="20">
        <v>18</v>
      </c>
      <c r="B21" s="31">
        <v>33495</v>
      </c>
      <c r="C21" s="20"/>
      <c r="D21" s="20"/>
      <c r="E21" s="20"/>
      <c r="F21" s="20"/>
      <c r="G21" s="20"/>
      <c r="H21" s="20"/>
      <c r="I21" s="20"/>
      <c r="J21" s="20">
        <v>1</v>
      </c>
      <c r="K21" s="7"/>
      <c r="L21" s="20">
        <v>22</v>
      </c>
      <c r="M21" s="24">
        <v>7.096774193548387</v>
      </c>
      <c r="N21" s="20">
        <v>32</v>
      </c>
      <c r="O21" s="25">
        <v>8.6486486486486491</v>
      </c>
      <c r="P21" s="20"/>
      <c r="Q21" s="25">
        <v>0</v>
      </c>
      <c r="R21" s="20"/>
      <c r="S21" s="25">
        <v>0</v>
      </c>
      <c r="T21" s="20"/>
      <c r="U21" s="25">
        <v>0</v>
      </c>
      <c r="V21" s="20"/>
      <c r="W21" s="25">
        <v>0</v>
      </c>
      <c r="X21" s="20"/>
      <c r="Y21" s="25">
        <v>0</v>
      </c>
      <c r="Z21" s="20">
        <v>31</v>
      </c>
      <c r="AA21" s="25">
        <v>8.378378378378379</v>
      </c>
      <c r="AB21" s="20"/>
      <c r="AC21" s="25">
        <v>0</v>
      </c>
      <c r="AD21" s="20"/>
      <c r="AE21" s="25">
        <v>0</v>
      </c>
      <c r="AF21" s="20">
        <v>29</v>
      </c>
      <c r="AG21" s="25">
        <v>9.3548387096774199</v>
      </c>
      <c r="AH21" s="25">
        <v>4.8</v>
      </c>
      <c r="AI21" s="9">
        <v>6.3</v>
      </c>
      <c r="AJ21" s="9">
        <v>10.8</v>
      </c>
      <c r="AK21" s="9">
        <v>0</v>
      </c>
      <c r="AL21" s="9">
        <v>0</v>
      </c>
      <c r="AM21" s="9">
        <v>11.7</v>
      </c>
      <c r="AN21" s="9">
        <v>0</v>
      </c>
      <c r="AO21" s="9">
        <v>0</v>
      </c>
      <c r="AP21" s="9">
        <v>0</v>
      </c>
      <c r="AQ21" s="9">
        <v>11.7</v>
      </c>
      <c r="AR21" s="9">
        <v>0</v>
      </c>
      <c r="AS21" s="9">
        <v>0</v>
      </c>
      <c r="AT21" s="25">
        <v>79.778639930252837</v>
      </c>
      <c r="AU21" s="8" t="s">
        <v>34</v>
      </c>
    </row>
    <row r="22" spans="1:47" ht="15.75" x14ac:dyDescent="0.25">
      <c r="A22" s="20">
        <v>19</v>
      </c>
      <c r="B22" s="31">
        <v>20945</v>
      </c>
      <c r="C22" s="20"/>
      <c r="D22" s="20"/>
      <c r="E22" s="20"/>
      <c r="F22" s="20"/>
      <c r="G22" s="20"/>
      <c r="H22" s="20"/>
      <c r="I22" s="20"/>
      <c r="J22" s="20"/>
      <c r="K22" s="7"/>
      <c r="L22" s="20">
        <v>27</v>
      </c>
      <c r="M22" s="24">
        <v>8.7096774193548381</v>
      </c>
      <c r="N22" s="20">
        <v>35</v>
      </c>
      <c r="O22" s="25">
        <v>9.4594594594594597</v>
      </c>
      <c r="P22" s="20">
        <v>60</v>
      </c>
      <c r="Q22" s="25">
        <v>8.8235294117647065</v>
      </c>
      <c r="R22" s="20"/>
      <c r="S22" s="25">
        <v>0</v>
      </c>
      <c r="T22" s="20"/>
      <c r="U22" s="25">
        <v>0</v>
      </c>
      <c r="V22" s="20"/>
      <c r="W22" s="25">
        <v>0</v>
      </c>
      <c r="X22" s="20"/>
      <c r="Y22" s="25">
        <v>0</v>
      </c>
      <c r="Z22" s="20">
        <v>33</v>
      </c>
      <c r="AA22" s="25">
        <v>8.9189189189189193</v>
      </c>
      <c r="AB22" s="20"/>
      <c r="AC22" s="25">
        <v>0</v>
      </c>
      <c r="AD22" s="20"/>
      <c r="AE22" s="25">
        <v>0</v>
      </c>
      <c r="AF22" s="20"/>
      <c r="AG22" s="25">
        <v>0</v>
      </c>
      <c r="AH22" s="25">
        <v>4.8</v>
      </c>
      <c r="AI22" s="9">
        <v>7.2</v>
      </c>
      <c r="AJ22" s="9">
        <v>10.08</v>
      </c>
      <c r="AK22" s="9">
        <v>9.5400000000000009</v>
      </c>
      <c r="AL22" s="9">
        <v>0</v>
      </c>
      <c r="AM22" s="9">
        <v>10.98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25">
        <v>78.511585209497909</v>
      </c>
      <c r="AU22" s="8" t="s">
        <v>34</v>
      </c>
    </row>
    <row r="23" spans="1:47" ht="15.75" x14ac:dyDescent="0.25">
      <c r="A23" s="20">
        <v>20</v>
      </c>
      <c r="B23" s="31">
        <v>48471</v>
      </c>
      <c r="C23" s="20"/>
      <c r="D23" s="20"/>
      <c r="E23" s="20"/>
      <c r="F23" s="20"/>
      <c r="G23" s="20"/>
      <c r="H23" s="20"/>
      <c r="I23" s="20"/>
      <c r="J23" s="20"/>
      <c r="K23" s="7"/>
      <c r="L23" s="20">
        <v>20</v>
      </c>
      <c r="M23" s="24">
        <v>6.4516129032258061</v>
      </c>
      <c r="N23" s="20">
        <v>34</v>
      </c>
      <c r="O23" s="25">
        <v>9.1891891891891895</v>
      </c>
      <c r="P23" s="20">
        <v>63</v>
      </c>
      <c r="Q23" s="25">
        <v>9.2647058823529402</v>
      </c>
      <c r="R23" s="20"/>
      <c r="S23" s="25">
        <v>0</v>
      </c>
      <c r="T23" s="20"/>
      <c r="U23" s="25">
        <v>0</v>
      </c>
      <c r="V23" s="20"/>
      <c r="W23" s="25">
        <v>0</v>
      </c>
      <c r="X23" s="20"/>
      <c r="Y23" s="25">
        <v>0</v>
      </c>
      <c r="Z23" s="20">
        <v>35</v>
      </c>
      <c r="AA23" s="25">
        <v>9.4594594594594597</v>
      </c>
      <c r="AB23" s="20"/>
      <c r="AC23" s="25">
        <v>0</v>
      </c>
      <c r="AD23" s="20"/>
      <c r="AE23" s="25">
        <v>0</v>
      </c>
      <c r="AF23" s="20"/>
      <c r="AG23" s="25">
        <v>0</v>
      </c>
      <c r="AH23" s="25">
        <v>4.5999999999999996</v>
      </c>
      <c r="AI23" s="9">
        <v>9.3600000000000012</v>
      </c>
      <c r="AJ23" s="9">
        <v>11.16</v>
      </c>
      <c r="AK23" s="9">
        <v>14.4</v>
      </c>
      <c r="AL23" s="9">
        <v>0</v>
      </c>
      <c r="AM23" s="9">
        <v>0</v>
      </c>
      <c r="AN23" s="9">
        <v>0</v>
      </c>
      <c r="AO23" s="9">
        <v>0</v>
      </c>
      <c r="AP23" s="9">
        <v>3.4200000000000004</v>
      </c>
      <c r="AQ23" s="9">
        <v>0</v>
      </c>
      <c r="AR23" s="9">
        <v>0</v>
      </c>
      <c r="AS23" s="9">
        <v>0</v>
      </c>
      <c r="AT23" s="25">
        <v>77.304967434227407</v>
      </c>
      <c r="AU23" s="8" t="s">
        <v>34</v>
      </c>
    </row>
    <row r="24" spans="1:47" ht="15.75" x14ac:dyDescent="0.25">
      <c r="A24" s="20">
        <v>21</v>
      </c>
      <c r="B24" s="31">
        <v>36311</v>
      </c>
      <c r="C24" s="20"/>
      <c r="D24" s="20"/>
      <c r="E24" s="20"/>
      <c r="F24" s="20"/>
      <c r="G24" s="20"/>
      <c r="H24" s="20"/>
      <c r="I24" s="20"/>
      <c r="J24" s="20"/>
      <c r="K24" s="7"/>
      <c r="L24" s="20">
        <v>15</v>
      </c>
      <c r="M24" s="24">
        <v>4.838709677419355</v>
      </c>
      <c r="N24" s="20">
        <v>27</v>
      </c>
      <c r="O24" s="25">
        <v>7.2972972972972965</v>
      </c>
      <c r="P24" s="20">
        <v>66</v>
      </c>
      <c r="Q24" s="25">
        <v>9.7058823529411775</v>
      </c>
      <c r="R24" s="20"/>
      <c r="S24" s="25">
        <v>0</v>
      </c>
      <c r="T24" s="20"/>
      <c r="U24" s="25">
        <v>0</v>
      </c>
      <c r="V24" s="20"/>
      <c r="W24" s="25">
        <v>0</v>
      </c>
      <c r="X24" s="20"/>
      <c r="Y24" s="25">
        <v>0</v>
      </c>
      <c r="Z24" s="20"/>
      <c r="AA24" s="25">
        <v>0</v>
      </c>
      <c r="AB24" s="20">
        <v>30</v>
      </c>
      <c r="AC24" s="25">
        <v>8.1081081081081088</v>
      </c>
      <c r="AD24" s="20"/>
      <c r="AE24" s="25">
        <v>0</v>
      </c>
      <c r="AF24" s="20"/>
      <c r="AG24" s="25">
        <v>0</v>
      </c>
      <c r="AH24" s="20">
        <v>4.2</v>
      </c>
      <c r="AI24" s="9">
        <v>11.16</v>
      </c>
      <c r="AJ24" s="9">
        <v>7.2</v>
      </c>
      <c r="AK24" s="9">
        <v>9.9</v>
      </c>
      <c r="AL24" s="9">
        <v>0</v>
      </c>
      <c r="AM24" s="9">
        <v>0</v>
      </c>
      <c r="AN24" s="9">
        <v>14.040000000000001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25">
        <v>76.449997435765937</v>
      </c>
      <c r="AU24" s="8" t="s">
        <v>34</v>
      </c>
    </row>
    <row r="25" spans="1:47" ht="15.75" x14ac:dyDescent="0.25">
      <c r="A25" s="20">
        <v>22</v>
      </c>
      <c r="B25" s="31">
        <v>33424</v>
      </c>
      <c r="C25" s="20"/>
      <c r="D25" s="20">
        <v>1</v>
      </c>
      <c r="E25" s="20"/>
      <c r="F25" s="20"/>
      <c r="G25" s="20"/>
      <c r="H25" s="20"/>
      <c r="I25" s="20"/>
      <c r="J25" s="20"/>
      <c r="K25" s="7"/>
      <c r="L25" s="20">
        <v>20</v>
      </c>
      <c r="M25" s="24">
        <v>6.4516129032258061</v>
      </c>
      <c r="N25" s="20">
        <v>33</v>
      </c>
      <c r="O25" s="25">
        <v>8.9189189189189193</v>
      </c>
      <c r="P25" s="20"/>
      <c r="Q25" s="25">
        <v>0</v>
      </c>
      <c r="R25" s="20"/>
      <c r="S25" s="25">
        <v>0</v>
      </c>
      <c r="T25" s="20"/>
      <c r="U25" s="25">
        <v>0</v>
      </c>
      <c r="V25" s="20"/>
      <c r="W25" s="25">
        <v>0</v>
      </c>
      <c r="X25" s="20"/>
      <c r="Y25" s="25">
        <v>0</v>
      </c>
      <c r="Z25" s="20">
        <v>27</v>
      </c>
      <c r="AA25" s="25">
        <v>7.2972972972972965</v>
      </c>
      <c r="AB25" s="20"/>
      <c r="AC25" s="25">
        <v>0</v>
      </c>
      <c r="AD25" s="20"/>
      <c r="AE25" s="25">
        <v>0</v>
      </c>
      <c r="AF25" s="20">
        <v>29</v>
      </c>
      <c r="AG25" s="25">
        <v>9.3548387096774199</v>
      </c>
      <c r="AH25" s="25">
        <v>4.4000000000000004</v>
      </c>
      <c r="AI25" s="9">
        <v>7.74</v>
      </c>
      <c r="AJ25" s="9">
        <v>7.92</v>
      </c>
      <c r="AK25" s="9">
        <v>0</v>
      </c>
      <c r="AL25" s="9">
        <v>0</v>
      </c>
      <c r="AM25" s="9">
        <v>10.440000000000001</v>
      </c>
      <c r="AN25" s="9">
        <v>0</v>
      </c>
      <c r="AO25" s="9">
        <v>0</v>
      </c>
      <c r="AP25" s="9">
        <v>0</v>
      </c>
      <c r="AQ25" s="9">
        <v>12.24</v>
      </c>
      <c r="AR25" s="9">
        <v>0</v>
      </c>
      <c r="AS25" s="9">
        <v>0</v>
      </c>
      <c r="AT25" s="25">
        <v>75.762667829119451</v>
      </c>
      <c r="AU25" s="8" t="s">
        <v>34</v>
      </c>
    </row>
    <row r="26" spans="1:47" ht="15.75" x14ac:dyDescent="0.25">
      <c r="A26" s="20">
        <v>23</v>
      </c>
      <c r="B26" s="31">
        <v>45846</v>
      </c>
      <c r="C26" s="20"/>
      <c r="D26" s="20"/>
      <c r="E26" s="20"/>
      <c r="F26" s="20"/>
      <c r="G26" s="20"/>
      <c r="H26" s="20"/>
      <c r="I26" s="20"/>
      <c r="J26" s="20"/>
      <c r="K26" s="7"/>
      <c r="L26" s="20">
        <v>23</v>
      </c>
      <c r="M26" s="24">
        <v>7.419354838709677</v>
      </c>
      <c r="N26" s="20">
        <v>32</v>
      </c>
      <c r="O26" s="25">
        <v>8.6486486486486491</v>
      </c>
      <c r="P26" s="20"/>
      <c r="Q26" s="25">
        <v>0</v>
      </c>
      <c r="R26" s="20"/>
      <c r="S26" s="25">
        <v>0</v>
      </c>
      <c r="T26" s="20"/>
      <c r="U26" s="25">
        <v>0</v>
      </c>
      <c r="V26" s="20"/>
      <c r="W26" s="25">
        <v>0</v>
      </c>
      <c r="X26" s="20">
        <v>33</v>
      </c>
      <c r="Y26" s="25">
        <v>8.9189189189189193</v>
      </c>
      <c r="Z26" s="20">
        <v>27</v>
      </c>
      <c r="AA26" s="25">
        <v>7.2972972972972965</v>
      </c>
      <c r="AB26" s="20"/>
      <c r="AC26" s="25">
        <v>0</v>
      </c>
      <c r="AD26" s="20"/>
      <c r="AE26" s="25">
        <v>0</v>
      </c>
      <c r="AF26" s="20"/>
      <c r="AG26" s="25">
        <v>0</v>
      </c>
      <c r="AH26" s="20">
        <v>4.4000000000000004</v>
      </c>
      <c r="AI26" s="9">
        <v>12.6</v>
      </c>
      <c r="AJ26" s="9">
        <v>8.2799999999999994</v>
      </c>
      <c r="AK26" s="9">
        <v>0</v>
      </c>
      <c r="AL26" s="9">
        <v>5.9399999999999995</v>
      </c>
      <c r="AM26" s="9">
        <v>10.98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25">
        <v>74.484219703574553</v>
      </c>
      <c r="AU26" s="8" t="s">
        <v>34</v>
      </c>
    </row>
    <row r="27" spans="1:47" ht="15.75" x14ac:dyDescent="0.25">
      <c r="A27" s="20">
        <v>24</v>
      </c>
      <c r="B27" s="31">
        <v>34485</v>
      </c>
      <c r="C27" s="20"/>
      <c r="D27" s="20"/>
      <c r="E27" s="20"/>
      <c r="F27" s="20"/>
      <c r="G27" s="20"/>
      <c r="H27" s="20"/>
      <c r="I27" s="20"/>
      <c r="J27" s="20"/>
      <c r="K27" s="7"/>
      <c r="L27" s="20">
        <v>17</v>
      </c>
      <c r="M27" s="24">
        <v>5.4838709677419351</v>
      </c>
      <c r="N27" s="20">
        <v>30</v>
      </c>
      <c r="O27" s="25">
        <v>8.1081081081081088</v>
      </c>
      <c r="P27" s="20"/>
      <c r="Q27" s="25">
        <v>0</v>
      </c>
      <c r="R27" s="20"/>
      <c r="S27" s="25">
        <v>0</v>
      </c>
      <c r="T27" s="20"/>
      <c r="U27" s="25">
        <v>0</v>
      </c>
      <c r="V27" s="20"/>
      <c r="W27" s="25">
        <v>0</v>
      </c>
      <c r="X27" s="20">
        <v>31</v>
      </c>
      <c r="Y27" s="25">
        <v>8.378378378378379</v>
      </c>
      <c r="Z27" s="20">
        <v>32</v>
      </c>
      <c r="AA27" s="25">
        <v>8.6486486486486491</v>
      </c>
      <c r="AB27" s="20"/>
      <c r="AC27" s="25">
        <v>0</v>
      </c>
      <c r="AD27" s="20"/>
      <c r="AE27" s="25">
        <v>0</v>
      </c>
      <c r="AF27" s="20"/>
      <c r="AG27" s="25">
        <v>0</v>
      </c>
      <c r="AH27" s="25">
        <v>4.5</v>
      </c>
      <c r="AI27" s="9">
        <v>4.8600000000000003</v>
      </c>
      <c r="AJ27" s="9">
        <v>12.959999999999999</v>
      </c>
      <c r="AK27" s="9">
        <v>8.4600000000000009</v>
      </c>
      <c r="AL27" s="9">
        <v>12.42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25">
        <v>73.819006102877069</v>
      </c>
      <c r="AU27" s="8" t="s">
        <v>34</v>
      </c>
    </row>
    <row r="28" spans="1:47" ht="15.75" x14ac:dyDescent="0.25">
      <c r="A28" s="20">
        <v>25</v>
      </c>
      <c r="B28" s="31">
        <v>33306</v>
      </c>
      <c r="C28" s="20">
        <v>0.5</v>
      </c>
      <c r="D28" s="20"/>
      <c r="E28" s="20"/>
      <c r="F28" s="20"/>
      <c r="G28" s="20"/>
      <c r="H28" s="20"/>
      <c r="I28" s="20"/>
      <c r="J28" s="20"/>
      <c r="K28" s="7"/>
      <c r="L28" s="20">
        <v>18</v>
      </c>
      <c r="M28" s="24">
        <v>5.806451612903226</v>
      </c>
      <c r="N28" s="20">
        <v>28</v>
      </c>
      <c r="O28" s="25">
        <v>7.5675675675675675</v>
      </c>
      <c r="P28" s="20">
        <v>60</v>
      </c>
      <c r="Q28" s="25">
        <v>8.8235294117647065</v>
      </c>
      <c r="R28" s="20"/>
      <c r="S28" s="25">
        <v>0</v>
      </c>
      <c r="T28" s="20"/>
      <c r="U28" s="25">
        <v>0</v>
      </c>
      <c r="V28" s="20"/>
      <c r="W28" s="25">
        <v>0</v>
      </c>
      <c r="X28" s="20"/>
      <c r="Y28" s="25">
        <v>0</v>
      </c>
      <c r="Z28" s="20">
        <v>23</v>
      </c>
      <c r="AA28" s="25">
        <v>6.2162162162162158</v>
      </c>
      <c r="AB28" s="20"/>
      <c r="AC28" s="25">
        <v>0</v>
      </c>
      <c r="AD28" s="20"/>
      <c r="AE28" s="25">
        <v>0</v>
      </c>
      <c r="AF28" s="20"/>
      <c r="AG28" s="25">
        <v>0</v>
      </c>
      <c r="AH28" s="20">
        <v>4.0999999999999996</v>
      </c>
      <c r="AI28" s="9">
        <v>6.3</v>
      </c>
      <c r="AJ28" s="9">
        <v>10.08</v>
      </c>
      <c r="AK28" s="9">
        <v>15.48</v>
      </c>
      <c r="AL28" s="9">
        <v>0</v>
      </c>
      <c r="AM28" s="9">
        <v>8.64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25">
        <v>73.513764808451725</v>
      </c>
      <c r="AU28" s="8" t="s">
        <v>34</v>
      </c>
    </row>
    <row r="29" spans="1:47" ht="15.75" x14ac:dyDescent="0.25">
      <c r="A29" s="20">
        <v>26</v>
      </c>
      <c r="B29" s="31">
        <v>45505</v>
      </c>
      <c r="C29" s="20"/>
      <c r="D29" s="20"/>
      <c r="E29" s="20"/>
      <c r="F29" s="20"/>
      <c r="G29" s="20"/>
      <c r="H29" s="20"/>
      <c r="I29" s="20"/>
      <c r="J29" s="20"/>
      <c r="K29" s="7"/>
      <c r="L29" s="20">
        <v>20</v>
      </c>
      <c r="M29" s="24">
        <v>6.4516129032258061</v>
      </c>
      <c r="N29" s="20">
        <v>33</v>
      </c>
      <c r="O29" s="25">
        <v>8.9189189189189193</v>
      </c>
      <c r="P29" s="20"/>
      <c r="Q29" s="25">
        <v>0</v>
      </c>
      <c r="R29" s="20"/>
      <c r="S29" s="25">
        <v>0</v>
      </c>
      <c r="T29" s="20"/>
      <c r="U29" s="25">
        <v>0</v>
      </c>
      <c r="V29" s="20"/>
      <c r="W29" s="25">
        <v>0</v>
      </c>
      <c r="X29" s="20">
        <v>30</v>
      </c>
      <c r="Y29" s="25">
        <v>8.1081081081081088</v>
      </c>
      <c r="Z29" s="20">
        <v>37</v>
      </c>
      <c r="AA29" s="25">
        <v>10</v>
      </c>
      <c r="AB29" s="20"/>
      <c r="AC29" s="25">
        <v>0</v>
      </c>
      <c r="AD29" s="20"/>
      <c r="AE29" s="25">
        <v>0</v>
      </c>
      <c r="AF29" s="20"/>
      <c r="AG29" s="25">
        <v>0</v>
      </c>
      <c r="AH29" s="20">
        <v>4.5999999999999996</v>
      </c>
      <c r="AI29" s="9">
        <v>7.5600000000000005</v>
      </c>
      <c r="AJ29" s="9">
        <v>7.5600000000000005</v>
      </c>
      <c r="AK29" s="9">
        <v>0</v>
      </c>
      <c r="AL29" s="9">
        <v>3.6</v>
      </c>
      <c r="AM29" s="9">
        <v>14.76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25">
        <v>71.558639930252838</v>
      </c>
      <c r="AU29" s="8" t="s">
        <v>34</v>
      </c>
    </row>
    <row r="30" spans="1:47" ht="15.75" x14ac:dyDescent="0.25">
      <c r="A30" s="20">
        <v>27</v>
      </c>
      <c r="B30" s="31">
        <v>29574</v>
      </c>
      <c r="C30" s="20"/>
      <c r="D30" s="20"/>
      <c r="E30" s="20"/>
      <c r="F30" s="20"/>
      <c r="G30" s="20"/>
      <c r="H30" s="20"/>
      <c r="I30" s="20"/>
      <c r="J30" s="20"/>
      <c r="K30" s="7"/>
      <c r="L30" s="20">
        <v>21</v>
      </c>
      <c r="M30" s="24">
        <v>6.7741935483870961</v>
      </c>
      <c r="N30" s="20">
        <v>34</v>
      </c>
      <c r="O30" s="25">
        <v>9.1891891891891895</v>
      </c>
      <c r="P30" s="20">
        <v>61</v>
      </c>
      <c r="Q30" s="25">
        <v>8.9705882352941178</v>
      </c>
      <c r="R30" s="20"/>
      <c r="S30" s="25">
        <v>0</v>
      </c>
      <c r="T30" s="20"/>
      <c r="U30" s="25">
        <v>0</v>
      </c>
      <c r="V30" s="20"/>
      <c r="W30" s="25">
        <v>0</v>
      </c>
      <c r="X30" s="20"/>
      <c r="Y30" s="25">
        <v>0</v>
      </c>
      <c r="Z30" s="20">
        <v>35</v>
      </c>
      <c r="AA30" s="25">
        <v>9.4594594594594597</v>
      </c>
      <c r="AB30" s="20"/>
      <c r="AC30" s="25">
        <v>0</v>
      </c>
      <c r="AD30" s="20"/>
      <c r="AE30" s="25">
        <v>0</v>
      </c>
      <c r="AF30" s="20"/>
      <c r="AG30" s="25">
        <v>0</v>
      </c>
      <c r="AH30" s="25">
        <v>4.7</v>
      </c>
      <c r="AI30" s="9">
        <v>8.2799999999999994</v>
      </c>
      <c r="AJ30" s="9">
        <v>6.12</v>
      </c>
      <c r="AK30" s="9">
        <v>11.16</v>
      </c>
      <c r="AL30" s="9">
        <v>0</v>
      </c>
      <c r="AM30" s="9">
        <v>0</v>
      </c>
      <c r="AN30" s="9">
        <v>0</v>
      </c>
      <c r="AO30" s="9">
        <v>0</v>
      </c>
      <c r="AP30" s="9">
        <v>6.4799999999999995</v>
      </c>
      <c r="AQ30" s="9">
        <v>0</v>
      </c>
      <c r="AR30" s="9">
        <v>0</v>
      </c>
      <c r="AS30" s="9">
        <v>0</v>
      </c>
      <c r="AT30" s="25">
        <v>71.133430432329874</v>
      </c>
      <c r="AU30" s="8" t="s">
        <v>34</v>
      </c>
    </row>
    <row r="31" spans="1:47" ht="15.75" x14ac:dyDescent="0.25">
      <c r="A31" s="20">
        <v>28</v>
      </c>
      <c r="B31" s="31">
        <v>34459</v>
      </c>
      <c r="C31" s="20"/>
      <c r="D31" s="20"/>
      <c r="E31" s="20"/>
      <c r="F31" s="20"/>
      <c r="G31" s="20"/>
      <c r="H31" s="20"/>
      <c r="I31" s="20"/>
      <c r="J31" s="20">
        <v>1</v>
      </c>
      <c r="K31" s="7"/>
      <c r="L31" s="20">
        <v>22</v>
      </c>
      <c r="M31" s="24">
        <v>7.096774193548387</v>
      </c>
      <c r="N31" s="20">
        <v>34</v>
      </c>
      <c r="O31" s="25">
        <v>9.1891891891891895</v>
      </c>
      <c r="P31" s="20">
        <v>52</v>
      </c>
      <c r="Q31" s="25">
        <v>7.6470588235294112</v>
      </c>
      <c r="R31" s="20"/>
      <c r="S31" s="25">
        <v>0</v>
      </c>
      <c r="T31" s="20"/>
      <c r="U31" s="25">
        <v>0</v>
      </c>
      <c r="V31" s="20"/>
      <c r="W31" s="25">
        <v>0</v>
      </c>
      <c r="X31" s="20"/>
      <c r="Y31" s="25">
        <v>0</v>
      </c>
      <c r="Z31" s="20">
        <v>32</v>
      </c>
      <c r="AA31" s="25">
        <v>8.6486486486486491</v>
      </c>
      <c r="AB31" s="20"/>
      <c r="AC31" s="25">
        <v>0</v>
      </c>
      <c r="AD31" s="20"/>
      <c r="AE31" s="25">
        <v>0</v>
      </c>
      <c r="AF31" s="20"/>
      <c r="AG31" s="25">
        <v>0</v>
      </c>
      <c r="AH31" s="25">
        <v>4.5999999999999996</v>
      </c>
      <c r="AI31" s="9">
        <v>7.2</v>
      </c>
      <c r="AJ31" s="9">
        <v>9</v>
      </c>
      <c r="AK31" s="9">
        <v>10.260000000000002</v>
      </c>
      <c r="AL31" s="9">
        <v>0</v>
      </c>
      <c r="AM31" s="9">
        <v>6.4799999999999995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25">
        <v>71.121670854915635</v>
      </c>
      <c r="AU31" s="8" t="s">
        <v>34</v>
      </c>
    </row>
    <row r="32" spans="1:47" ht="15.75" x14ac:dyDescent="0.25">
      <c r="A32" s="20">
        <v>29</v>
      </c>
      <c r="B32" s="31">
        <v>29976</v>
      </c>
      <c r="C32" s="20"/>
      <c r="D32" s="20"/>
      <c r="E32" s="20"/>
      <c r="F32" s="20"/>
      <c r="G32" s="20"/>
      <c r="H32" s="20"/>
      <c r="I32" s="20"/>
      <c r="J32" s="20"/>
      <c r="K32" s="7"/>
      <c r="L32" s="20">
        <v>19</v>
      </c>
      <c r="M32" s="24">
        <v>6.129032258064516</v>
      </c>
      <c r="N32" s="20">
        <v>30</v>
      </c>
      <c r="O32" s="25">
        <v>8.1081081081081088</v>
      </c>
      <c r="P32" s="20">
        <v>62</v>
      </c>
      <c r="Q32" s="25">
        <v>9.117647058823529</v>
      </c>
      <c r="R32" s="20"/>
      <c r="S32" s="25">
        <v>0</v>
      </c>
      <c r="T32" s="20"/>
      <c r="U32" s="25">
        <v>0</v>
      </c>
      <c r="V32" s="20"/>
      <c r="W32" s="25">
        <v>0</v>
      </c>
      <c r="X32" s="20"/>
      <c r="Y32" s="25">
        <v>0</v>
      </c>
      <c r="Z32" s="20">
        <v>34</v>
      </c>
      <c r="AA32" s="25">
        <v>9.1891891891891895</v>
      </c>
      <c r="AB32" s="20"/>
      <c r="AC32" s="25">
        <v>0</v>
      </c>
      <c r="AD32" s="20"/>
      <c r="AE32" s="25">
        <v>0</v>
      </c>
      <c r="AF32" s="20"/>
      <c r="AG32" s="25">
        <v>0</v>
      </c>
      <c r="AH32" s="25">
        <v>4.5</v>
      </c>
      <c r="AI32" s="9">
        <v>5.4</v>
      </c>
      <c r="AJ32" s="9">
        <v>5.04</v>
      </c>
      <c r="AK32" s="9">
        <v>12.42</v>
      </c>
      <c r="AL32" s="9">
        <v>0</v>
      </c>
      <c r="AM32" s="9">
        <v>10.440000000000001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25">
        <v>70.343976614185337</v>
      </c>
      <c r="AU32" s="8" t="s">
        <v>34</v>
      </c>
    </row>
    <row r="33" spans="1:47" ht="15.75" x14ac:dyDescent="0.25">
      <c r="A33" s="20">
        <v>30</v>
      </c>
      <c r="B33" s="31">
        <v>53484</v>
      </c>
      <c r="C33" s="20"/>
      <c r="D33" s="20"/>
      <c r="E33" s="20"/>
      <c r="F33" s="20"/>
      <c r="G33" s="20"/>
      <c r="H33" s="20"/>
      <c r="I33" s="20"/>
      <c r="J33" s="20">
        <v>1</v>
      </c>
      <c r="K33" s="7"/>
      <c r="L33" s="20">
        <v>21</v>
      </c>
      <c r="M33" s="24">
        <v>6.7741935483870961</v>
      </c>
      <c r="N33" s="20">
        <v>31</v>
      </c>
      <c r="O33" s="25">
        <v>8.378378378378379</v>
      </c>
      <c r="P33" s="20"/>
      <c r="Q33" s="25">
        <v>0</v>
      </c>
      <c r="R33" s="20"/>
      <c r="S33" s="25">
        <v>0</v>
      </c>
      <c r="T33" s="20"/>
      <c r="U33" s="25">
        <v>0</v>
      </c>
      <c r="V33" s="20"/>
      <c r="W33" s="25">
        <v>0</v>
      </c>
      <c r="X33" s="20"/>
      <c r="Y33" s="25">
        <v>0</v>
      </c>
      <c r="Z33" s="20">
        <v>31</v>
      </c>
      <c r="AA33" s="25">
        <v>8.378378378378379</v>
      </c>
      <c r="AB33" s="20"/>
      <c r="AC33" s="25">
        <v>0</v>
      </c>
      <c r="AD33" s="20"/>
      <c r="AE33" s="25">
        <v>0</v>
      </c>
      <c r="AF33" s="20">
        <v>28</v>
      </c>
      <c r="AG33" s="25">
        <v>9.0322580645161299</v>
      </c>
      <c r="AH33" s="25">
        <v>4.5999999999999996</v>
      </c>
      <c r="AI33" s="9">
        <v>6.3</v>
      </c>
      <c r="AJ33" s="9">
        <v>9.7200000000000006</v>
      </c>
      <c r="AK33" s="9">
        <v>0</v>
      </c>
      <c r="AL33" s="9">
        <v>0</v>
      </c>
      <c r="AM33" s="9">
        <v>5.76</v>
      </c>
      <c r="AN33" s="9">
        <v>0</v>
      </c>
      <c r="AO33" s="9">
        <v>0</v>
      </c>
      <c r="AP33" s="9">
        <v>0</v>
      </c>
      <c r="AQ33" s="9">
        <v>10.260000000000002</v>
      </c>
      <c r="AR33" s="9">
        <v>0</v>
      </c>
      <c r="AS33" s="9">
        <v>0</v>
      </c>
      <c r="AT33" s="25">
        <v>70.20320836965999</v>
      </c>
      <c r="AU33" s="8" t="s">
        <v>34</v>
      </c>
    </row>
    <row r="34" spans="1:47" ht="15.75" x14ac:dyDescent="0.25">
      <c r="A34" s="20">
        <v>31</v>
      </c>
      <c r="B34" s="31">
        <v>46940</v>
      </c>
      <c r="C34" s="20"/>
      <c r="D34" s="20"/>
      <c r="E34" s="20"/>
      <c r="F34" s="20"/>
      <c r="G34" s="20"/>
      <c r="H34" s="20"/>
      <c r="I34" s="20"/>
      <c r="J34" s="20"/>
      <c r="K34" s="7"/>
      <c r="L34" s="20">
        <v>24</v>
      </c>
      <c r="M34" s="24">
        <v>7.741935483870968</v>
      </c>
      <c r="N34" s="20">
        <v>34</v>
      </c>
      <c r="O34" s="25">
        <v>9.1891891891891895</v>
      </c>
      <c r="P34" s="20"/>
      <c r="Q34" s="25">
        <v>0</v>
      </c>
      <c r="R34" s="20"/>
      <c r="S34" s="25">
        <v>0</v>
      </c>
      <c r="T34" s="20"/>
      <c r="U34" s="25">
        <v>0</v>
      </c>
      <c r="V34" s="20"/>
      <c r="W34" s="25">
        <v>0</v>
      </c>
      <c r="X34" s="20"/>
      <c r="Y34" s="25">
        <v>0</v>
      </c>
      <c r="Z34" s="20">
        <v>30</v>
      </c>
      <c r="AA34" s="25">
        <v>8.1081081081081088</v>
      </c>
      <c r="AB34" s="20"/>
      <c r="AC34" s="25">
        <v>0</v>
      </c>
      <c r="AD34" s="20"/>
      <c r="AE34" s="25">
        <v>0</v>
      </c>
      <c r="AF34" s="20">
        <v>20</v>
      </c>
      <c r="AG34" s="25">
        <v>6.4516129032258061</v>
      </c>
      <c r="AH34" s="20">
        <v>4.5999999999999996</v>
      </c>
      <c r="AI34" s="9">
        <v>8.2799999999999994</v>
      </c>
      <c r="AJ34" s="9">
        <v>5.04</v>
      </c>
      <c r="AK34" s="9">
        <v>0</v>
      </c>
      <c r="AL34" s="9">
        <v>0</v>
      </c>
      <c r="AM34" s="9">
        <v>9.5400000000000009</v>
      </c>
      <c r="AN34" s="9">
        <v>0</v>
      </c>
      <c r="AO34" s="9">
        <v>0</v>
      </c>
      <c r="AP34" s="9">
        <v>0</v>
      </c>
      <c r="AQ34" s="9">
        <v>9.5400000000000009</v>
      </c>
      <c r="AR34" s="9">
        <v>0</v>
      </c>
      <c r="AS34" s="9">
        <v>0</v>
      </c>
      <c r="AT34" s="25">
        <v>68.490845684394088</v>
      </c>
      <c r="AU34" s="8" t="s">
        <v>34</v>
      </c>
    </row>
    <row r="35" spans="1:47" ht="15.75" x14ac:dyDescent="0.25">
      <c r="A35" s="20">
        <v>32</v>
      </c>
      <c r="B35" s="31">
        <v>46685</v>
      </c>
      <c r="C35" s="20"/>
      <c r="D35" s="20"/>
      <c r="E35" s="20"/>
      <c r="F35" s="20"/>
      <c r="G35" s="20"/>
      <c r="H35" s="20"/>
      <c r="I35" s="20"/>
      <c r="J35" s="20"/>
      <c r="K35" s="7"/>
      <c r="L35" s="20">
        <v>21</v>
      </c>
      <c r="M35" s="24">
        <v>6.7741935483870961</v>
      </c>
      <c r="N35" s="20">
        <v>35</v>
      </c>
      <c r="O35" s="25">
        <v>9.4594594594594597</v>
      </c>
      <c r="P35" s="20">
        <v>66</v>
      </c>
      <c r="Q35" s="25">
        <v>9.7058823529411775</v>
      </c>
      <c r="R35" s="20"/>
      <c r="S35" s="25">
        <v>0</v>
      </c>
      <c r="T35" s="20"/>
      <c r="U35" s="25">
        <v>0</v>
      </c>
      <c r="V35" s="20"/>
      <c r="W35" s="25">
        <v>0</v>
      </c>
      <c r="X35" s="20"/>
      <c r="Y35" s="25">
        <v>0</v>
      </c>
      <c r="Z35" s="20">
        <v>35</v>
      </c>
      <c r="AA35" s="25">
        <v>9.4594594594594597</v>
      </c>
      <c r="AB35" s="20"/>
      <c r="AC35" s="25">
        <v>0</v>
      </c>
      <c r="AD35" s="20"/>
      <c r="AE35" s="25">
        <v>0</v>
      </c>
      <c r="AF35" s="20"/>
      <c r="AG35" s="25">
        <v>0</v>
      </c>
      <c r="AH35" s="25">
        <v>4.5</v>
      </c>
      <c r="AI35" s="9">
        <v>4.5</v>
      </c>
      <c r="AJ35" s="9">
        <v>5.4</v>
      </c>
      <c r="AK35" s="9">
        <v>10.620000000000001</v>
      </c>
      <c r="AL35" s="9">
        <v>0</v>
      </c>
      <c r="AM35" s="9">
        <v>7.38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25">
        <v>67.798994820247188</v>
      </c>
      <c r="AU35" s="8" t="s">
        <v>34</v>
      </c>
    </row>
    <row r="36" spans="1:47" ht="15.75" x14ac:dyDescent="0.25">
      <c r="A36" s="20">
        <v>33</v>
      </c>
      <c r="B36" s="31">
        <v>23761</v>
      </c>
      <c r="C36" s="20"/>
      <c r="D36" s="20"/>
      <c r="E36" s="20"/>
      <c r="F36" s="20"/>
      <c r="G36" s="20"/>
      <c r="H36" s="20"/>
      <c r="I36" s="20"/>
      <c r="J36" s="20"/>
      <c r="K36" s="7"/>
      <c r="L36" s="20">
        <v>17</v>
      </c>
      <c r="M36" s="24">
        <v>5.4838709677419351</v>
      </c>
      <c r="N36" s="20">
        <v>29</v>
      </c>
      <c r="O36" s="25">
        <v>7.8378378378378368</v>
      </c>
      <c r="P36" s="20">
        <v>57</v>
      </c>
      <c r="Q36" s="25">
        <v>8.382352941176471</v>
      </c>
      <c r="R36" s="20"/>
      <c r="S36" s="25">
        <v>0</v>
      </c>
      <c r="T36" s="20"/>
      <c r="U36" s="25">
        <v>0</v>
      </c>
      <c r="V36" s="20"/>
      <c r="W36" s="25">
        <v>0</v>
      </c>
      <c r="X36" s="20"/>
      <c r="Y36" s="25">
        <v>0</v>
      </c>
      <c r="Z36" s="20"/>
      <c r="AA36" s="25">
        <v>0</v>
      </c>
      <c r="AB36" s="20">
        <v>28</v>
      </c>
      <c r="AC36" s="25">
        <v>7.5675675675675675</v>
      </c>
      <c r="AD36" s="20"/>
      <c r="AE36" s="25">
        <v>0</v>
      </c>
      <c r="AF36" s="20"/>
      <c r="AG36" s="25">
        <v>0</v>
      </c>
      <c r="AH36" s="20">
        <v>4</v>
      </c>
      <c r="AI36" s="9">
        <v>7.2</v>
      </c>
      <c r="AJ36" s="9">
        <v>7.92</v>
      </c>
      <c r="AK36" s="9">
        <v>9.5400000000000009</v>
      </c>
      <c r="AL36" s="9">
        <v>0</v>
      </c>
      <c r="AM36" s="9">
        <v>0</v>
      </c>
      <c r="AN36" s="9">
        <v>9.5400000000000009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25">
        <v>67.471629314323806</v>
      </c>
      <c r="AU36" s="8" t="s">
        <v>34</v>
      </c>
    </row>
    <row r="37" spans="1:47" ht="15.75" x14ac:dyDescent="0.25">
      <c r="A37" s="20">
        <v>34</v>
      </c>
      <c r="B37" s="31">
        <v>52534</v>
      </c>
      <c r="C37" s="20"/>
      <c r="D37" s="20"/>
      <c r="E37" s="20"/>
      <c r="F37" s="20"/>
      <c r="G37" s="20"/>
      <c r="H37" s="20"/>
      <c r="I37" s="20"/>
      <c r="J37" s="20"/>
      <c r="K37" s="7"/>
      <c r="L37" s="20">
        <v>12</v>
      </c>
      <c r="M37" s="24">
        <v>3.870967741935484</v>
      </c>
      <c r="N37" s="20">
        <v>35</v>
      </c>
      <c r="O37" s="25">
        <v>9.4594594594594597</v>
      </c>
      <c r="P37" s="20"/>
      <c r="Q37" s="25">
        <v>0</v>
      </c>
      <c r="R37" s="20"/>
      <c r="S37" s="25">
        <v>0</v>
      </c>
      <c r="T37" s="20"/>
      <c r="U37" s="25">
        <v>0</v>
      </c>
      <c r="V37" s="20"/>
      <c r="W37" s="25">
        <v>0</v>
      </c>
      <c r="X37" s="20">
        <v>31</v>
      </c>
      <c r="Y37" s="25">
        <v>8.378378378378379</v>
      </c>
      <c r="Z37" s="20">
        <v>32</v>
      </c>
      <c r="AA37" s="25">
        <v>8.6486486486486491</v>
      </c>
      <c r="AB37" s="20"/>
      <c r="AC37" s="25">
        <v>0</v>
      </c>
      <c r="AD37" s="20"/>
      <c r="AE37" s="25">
        <v>0</v>
      </c>
      <c r="AF37" s="20"/>
      <c r="AG37" s="25">
        <v>0</v>
      </c>
      <c r="AH37" s="25">
        <v>4.5999999999999996</v>
      </c>
      <c r="AI37" s="9">
        <v>7.74</v>
      </c>
      <c r="AJ37" s="9">
        <v>8.64</v>
      </c>
      <c r="AK37" s="9">
        <v>7.38</v>
      </c>
      <c r="AL37" s="9">
        <v>7.92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25">
        <v>66.637454228421973</v>
      </c>
      <c r="AU37" s="8" t="s">
        <v>34</v>
      </c>
    </row>
    <row r="38" spans="1:47" ht="15.75" x14ac:dyDescent="0.25">
      <c r="A38" s="20">
        <v>35</v>
      </c>
      <c r="B38" s="31">
        <v>5171</v>
      </c>
      <c r="C38" s="20"/>
      <c r="D38" s="20"/>
      <c r="E38" s="20"/>
      <c r="F38" s="20"/>
      <c r="G38" s="20"/>
      <c r="H38" s="20"/>
      <c r="I38" s="20"/>
      <c r="J38" s="20"/>
      <c r="K38" s="7"/>
      <c r="L38" s="20">
        <v>23</v>
      </c>
      <c r="M38" s="24">
        <v>7.419354838709677</v>
      </c>
      <c r="N38" s="20">
        <v>34</v>
      </c>
      <c r="O38" s="25">
        <v>9.1891891891891895</v>
      </c>
      <c r="P38" s="20">
        <v>67</v>
      </c>
      <c r="Q38" s="25">
        <v>9.8529411764705888</v>
      </c>
      <c r="R38" s="20"/>
      <c r="S38" s="25">
        <v>0</v>
      </c>
      <c r="T38" s="20"/>
      <c r="U38" s="25">
        <v>0</v>
      </c>
      <c r="V38" s="20"/>
      <c r="W38" s="25">
        <v>0</v>
      </c>
      <c r="X38" s="20"/>
      <c r="Y38" s="25">
        <v>0</v>
      </c>
      <c r="Z38" s="20">
        <v>25</v>
      </c>
      <c r="AA38" s="25">
        <v>6.7567567567567561</v>
      </c>
      <c r="AB38" s="20"/>
      <c r="AC38" s="25">
        <v>0</v>
      </c>
      <c r="AD38" s="20"/>
      <c r="AE38" s="25">
        <v>0</v>
      </c>
      <c r="AF38" s="20"/>
      <c r="AG38" s="25">
        <v>0</v>
      </c>
      <c r="AH38" s="20">
        <v>4.4000000000000004</v>
      </c>
      <c r="AI38" s="9">
        <v>5.58</v>
      </c>
      <c r="AJ38" s="9">
        <v>7.2</v>
      </c>
      <c r="AK38" s="9">
        <v>10.440000000000001</v>
      </c>
      <c r="AL38" s="9">
        <v>0</v>
      </c>
      <c r="AM38" s="9">
        <v>0</v>
      </c>
      <c r="AN38" s="9">
        <v>0</v>
      </c>
      <c r="AO38" s="9">
        <v>0</v>
      </c>
      <c r="AP38" s="9">
        <v>3.96</v>
      </c>
      <c r="AQ38" s="9">
        <v>0</v>
      </c>
      <c r="AR38" s="9">
        <v>0</v>
      </c>
      <c r="AS38" s="9">
        <v>0</v>
      </c>
      <c r="AT38" s="25">
        <v>64.798241961126209</v>
      </c>
      <c r="AU38" s="8" t="s">
        <v>34</v>
      </c>
    </row>
    <row r="39" spans="1:47" ht="15.75" x14ac:dyDescent="0.25">
      <c r="A39" s="20">
        <v>36</v>
      </c>
      <c r="B39" s="31">
        <v>34794</v>
      </c>
      <c r="C39" s="20"/>
      <c r="D39" s="20"/>
      <c r="E39" s="20"/>
      <c r="F39" s="20"/>
      <c r="G39" s="20"/>
      <c r="H39" s="20"/>
      <c r="I39" s="20"/>
      <c r="J39" s="20"/>
      <c r="K39" s="7"/>
      <c r="L39" s="20">
        <v>20</v>
      </c>
      <c r="M39" s="24">
        <v>6.4516129032258061</v>
      </c>
      <c r="N39" s="20">
        <v>34</v>
      </c>
      <c r="O39" s="25">
        <v>9.1891891891891895</v>
      </c>
      <c r="P39" s="20"/>
      <c r="Q39" s="25">
        <v>0</v>
      </c>
      <c r="R39" s="20"/>
      <c r="S39" s="25">
        <v>0</v>
      </c>
      <c r="T39" s="20"/>
      <c r="U39" s="25">
        <v>0</v>
      </c>
      <c r="V39" s="20"/>
      <c r="W39" s="25">
        <v>0</v>
      </c>
      <c r="X39" s="20"/>
      <c r="Y39" s="25">
        <v>0</v>
      </c>
      <c r="Z39" s="20">
        <v>33</v>
      </c>
      <c r="AA39" s="25">
        <v>8.9189189189189193</v>
      </c>
      <c r="AB39" s="20"/>
      <c r="AC39" s="25">
        <v>0</v>
      </c>
      <c r="AD39" s="20"/>
      <c r="AE39" s="25">
        <v>0</v>
      </c>
      <c r="AF39" s="20">
        <v>27</v>
      </c>
      <c r="AG39" s="25">
        <v>8.7096774193548381</v>
      </c>
      <c r="AH39" s="25">
        <v>5</v>
      </c>
      <c r="AI39" s="9">
        <v>5.4</v>
      </c>
      <c r="AJ39" s="9">
        <v>5.04</v>
      </c>
      <c r="AK39" s="9">
        <v>0</v>
      </c>
      <c r="AL39" s="9">
        <v>0</v>
      </c>
      <c r="AM39" s="9">
        <v>7.2</v>
      </c>
      <c r="AN39" s="9">
        <v>0</v>
      </c>
      <c r="AO39" s="9">
        <v>0</v>
      </c>
      <c r="AP39" s="9">
        <v>0</v>
      </c>
      <c r="AQ39" s="9">
        <v>8.64</v>
      </c>
      <c r="AR39" s="9">
        <v>0</v>
      </c>
      <c r="AS39" s="9">
        <v>0</v>
      </c>
      <c r="AT39" s="25">
        <v>64.549398430688754</v>
      </c>
      <c r="AU39" s="8" t="s">
        <v>34</v>
      </c>
    </row>
    <row r="40" spans="1:47" ht="15.75" x14ac:dyDescent="0.25">
      <c r="A40" s="20">
        <v>37</v>
      </c>
      <c r="B40" s="31">
        <v>34890</v>
      </c>
      <c r="C40" s="20"/>
      <c r="D40" s="20"/>
      <c r="E40" s="20"/>
      <c r="F40" s="20"/>
      <c r="G40" s="20"/>
      <c r="H40" s="20"/>
      <c r="I40" s="20"/>
      <c r="J40" s="20">
        <v>1</v>
      </c>
      <c r="K40" s="7"/>
      <c r="L40" s="20">
        <v>19</v>
      </c>
      <c r="M40" s="24">
        <v>6.129032258064516</v>
      </c>
      <c r="N40" s="20">
        <v>31</v>
      </c>
      <c r="O40" s="25">
        <v>8.378378378378379</v>
      </c>
      <c r="P40" s="20"/>
      <c r="Q40" s="25">
        <v>0</v>
      </c>
      <c r="R40" s="20"/>
      <c r="S40" s="25">
        <v>0</v>
      </c>
      <c r="T40" s="20"/>
      <c r="U40" s="25">
        <v>0</v>
      </c>
      <c r="V40" s="20"/>
      <c r="W40" s="25">
        <v>0</v>
      </c>
      <c r="X40" s="20"/>
      <c r="Y40" s="25">
        <v>0</v>
      </c>
      <c r="Z40" s="20">
        <v>36</v>
      </c>
      <c r="AA40" s="25">
        <v>9.7297297297297298</v>
      </c>
      <c r="AB40" s="20"/>
      <c r="AC40" s="25">
        <v>0</v>
      </c>
      <c r="AD40" s="20"/>
      <c r="AE40" s="25">
        <v>0</v>
      </c>
      <c r="AF40" s="20">
        <v>28</v>
      </c>
      <c r="AG40" s="25">
        <v>9.0322580645161299</v>
      </c>
      <c r="AH40" s="25">
        <v>4.5</v>
      </c>
      <c r="AI40" s="9">
        <v>1.8</v>
      </c>
      <c r="AJ40" s="9">
        <v>2.16</v>
      </c>
      <c r="AK40" s="9">
        <v>0</v>
      </c>
      <c r="AL40" s="9">
        <v>0</v>
      </c>
      <c r="AM40" s="9">
        <v>9.18</v>
      </c>
      <c r="AN40" s="9">
        <v>0</v>
      </c>
      <c r="AO40" s="9">
        <v>0</v>
      </c>
      <c r="AP40" s="9">
        <v>0</v>
      </c>
      <c r="AQ40" s="9">
        <v>10.98</v>
      </c>
      <c r="AR40" s="9">
        <v>0</v>
      </c>
      <c r="AS40" s="9">
        <v>0</v>
      </c>
      <c r="AT40" s="25">
        <v>62.889398430688757</v>
      </c>
      <c r="AU40" s="8" t="s">
        <v>34</v>
      </c>
    </row>
    <row r="41" spans="1:47" ht="15.75" x14ac:dyDescent="0.25">
      <c r="A41" s="20">
        <v>38</v>
      </c>
      <c r="B41" s="31">
        <v>29973</v>
      </c>
      <c r="C41" s="20"/>
      <c r="D41" s="20"/>
      <c r="E41" s="20"/>
      <c r="F41" s="20"/>
      <c r="G41" s="20"/>
      <c r="H41" s="20"/>
      <c r="I41" s="20"/>
      <c r="J41" s="20"/>
      <c r="K41" s="7"/>
      <c r="L41" s="20">
        <v>17</v>
      </c>
      <c r="M41" s="24">
        <v>5.4838709677419351</v>
      </c>
      <c r="N41" s="20">
        <v>31</v>
      </c>
      <c r="O41" s="25">
        <v>8.378378378378379</v>
      </c>
      <c r="P41" s="20">
        <v>53</v>
      </c>
      <c r="Q41" s="25">
        <v>7.7941176470588234</v>
      </c>
      <c r="R41" s="20"/>
      <c r="S41" s="25">
        <v>0</v>
      </c>
      <c r="T41" s="20"/>
      <c r="U41" s="25">
        <v>0</v>
      </c>
      <c r="V41" s="20"/>
      <c r="W41" s="25">
        <v>0</v>
      </c>
      <c r="X41" s="20">
        <v>30</v>
      </c>
      <c r="Y41" s="25">
        <v>8.1081081081081088</v>
      </c>
      <c r="Z41" s="20"/>
      <c r="AA41" s="25">
        <v>0</v>
      </c>
      <c r="AB41" s="20"/>
      <c r="AC41" s="25">
        <v>0</v>
      </c>
      <c r="AD41" s="20"/>
      <c r="AE41" s="25">
        <v>0</v>
      </c>
      <c r="AF41" s="20"/>
      <c r="AG41" s="25">
        <v>0</v>
      </c>
      <c r="AH41" s="25">
        <v>4.5999999999999996</v>
      </c>
      <c r="AI41" s="9">
        <v>4.8600000000000003</v>
      </c>
      <c r="AJ41" s="9">
        <v>7.5600000000000005</v>
      </c>
      <c r="AK41" s="9">
        <v>9.7200000000000006</v>
      </c>
      <c r="AL41" s="9">
        <v>2.7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25">
        <v>59.204475101287251</v>
      </c>
      <c r="AU41" s="8" t="s">
        <v>34</v>
      </c>
    </row>
    <row r="42" spans="1:47" ht="15.75" x14ac:dyDescent="0.25">
      <c r="A42" s="20">
        <v>39</v>
      </c>
      <c r="B42" s="31">
        <v>48361</v>
      </c>
      <c r="C42" s="20"/>
      <c r="D42" s="20"/>
      <c r="E42" s="20"/>
      <c r="F42" s="20"/>
      <c r="G42" s="20"/>
      <c r="H42" s="20"/>
      <c r="I42" s="20"/>
      <c r="J42" s="20"/>
      <c r="K42" s="7"/>
      <c r="L42" s="20">
        <v>17</v>
      </c>
      <c r="M42" s="24">
        <v>5.4838709677419351</v>
      </c>
      <c r="N42" s="20">
        <v>32</v>
      </c>
      <c r="O42" s="25">
        <v>8.6486486486486491</v>
      </c>
      <c r="P42" s="20">
        <v>54</v>
      </c>
      <c r="Q42" s="25">
        <v>7.9411764705882346</v>
      </c>
      <c r="R42" s="20"/>
      <c r="S42" s="25">
        <v>0</v>
      </c>
      <c r="T42" s="20"/>
      <c r="U42" s="25">
        <v>0</v>
      </c>
      <c r="V42" s="20"/>
      <c r="W42" s="25">
        <v>0</v>
      </c>
      <c r="X42" s="20"/>
      <c r="Y42" s="25">
        <v>0</v>
      </c>
      <c r="Z42" s="20">
        <v>24</v>
      </c>
      <c r="AA42" s="25">
        <v>6.4864864864864868</v>
      </c>
      <c r="AB42" s="20"/>
      <c r="AC42" s="25">
        <v>0</v>
      </c>
      <c r="AD42" s="20"/>
      <c r="AE42" s="25">
        <v>0</v>
      </c>
      <c r="AF42" s="20"/>
      <c r="AG42" s="25">
        <v>0</v>
      </c>
      <c r="AH42" s="25">
        <v>4.5999999999999996</v>
      </c>
      <c r="AI42" s="9">
        <v>7.2</v>
      </c>
      <c r="AJ42" s="9">
        <v>3.2399999999999998</v>
      </c>
      <c r="AK42" s="9">
        <v>12.24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25">
        <v>55.840182573465299</v>
      </c>
      <c r="AU42" s="8" t="s">
        <v>34</v>
      </c>
    </row>
    <row r="43" spans="1:47" ht="15.75" x14ac:dyDescent="0.25">
      <c r="A43" s="20">
        <v>40</v>
      </c>
      <c r="B43" s="31">
        <v>62618</v>
      </c>
      <c r="C43" s="20"/>
      <c r="D43" s="20"/>
      <c r="E43" s="20"/>
      <c r="F43" s="20"/>
      <c r="G43" s="20"/>
      <c r="H43" s="20"/>
      <c r="I43" s="20"/>
      <c r="J43" s="20"/>
      <c r="K43" s="7"/>
      <c r="L43" s="20">
        <v>18</v>
      </c>
      <c r="M43" s="24">
        <v>5.806451612903226</v>
      </c>
      <c r="N43" s="20">
        <v>34</v>
      </c>
      <c r="O43" s="25">
        <v>9.1891891891891895</v>
      </c>
      <c r="P43" s="20"/>
      <c r="Q43" s="25">
        <v>0</v>
      </c>
      <c r="R43" s="20"/>
      <c r="S43" s="25">
        <v>0</v>
      </c>
      <c r="T43" s="20"/>
      <c r="U43" s="25">
        <v>0</v>
      </c>
      <c r="V43" s="20"/>
      <c r="W43" s="25">
        <v>0</v>
      </c>
      <c r="X43" s="20">
        <v>29</v>
      </c>
      <c r="Y43" s="25">
        <v>7.8378378378378368</v>
      </c>
      <c r="Z43" s="20">
        <v>28</v>
      </c>
      <c r="AA43" s="25">
        <v>7.5675675675675675</v>
      </c>
      <c r="AB43" s="20"/>
      <c r="AC43" s="25">
        <v>0</v>
      </c>
      <c r="AD43" s="20"/>
      <c r="AE43" s="25">
        <v>0</v>
      </c>
      <c r="AF43" s="20"/>
      <c r="AG43" s="25">
        <v>0</v>
      </c>
      <c r="AH43" s="25">
        <v>4.5</v>
      </c>
      <c r="AI43" s="9">
        <v>4.5</v>
      </c>
      <c r="AJ43" s="9">
        <v>2.52</v>
      </c>
      <c r="AK43" s="9">
        <v>0</v>
      </c>
      <c r="AL43" s="9">
        <v>5.9399999999999995</v>
      </c>
      <c r="AM43" s="9">
        <v>6.3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25">
        <v>54.161046207497812</v>
      </c>
      <c r="AU43" s="8" t="s">
        <v>34</v>
      </c>
    </row>
    <row r="44" spans="1:47" ht="15.75" x14ac:dyDescent="0.25">
      <c r="A44" s="20">
        <v>41</v>
      </c>
      <c r="B44" s="31">
        <v>8833</v>
      </c>
      <c r="C44" s="20"/>
      <c r="D44" s="20"/>
      <c r="E44" s="20"/>
      <c r="F44" s="20"/>
      <c r="G44" s="20"/>
      <c r="H44" s="20"/>
      <c r="I44" s="20"/>
      <c r="J44" s="20"/>
      <c r="K44" s="7"/>
      <c r="L44" s="20"/>
      <c r="M44" s="24">
        <v>0</v>
      </c>
      <c r="N44" s="20"/>
      <c r="O44" s="25">
        <v>0</v>
      </c>
      <c r="P44" s="20"/>
      <c r="Q44" s="25">
        <v>0</v>
      </c>
      <c r="R44" s="20"/>
      <c r="S44" s="25">
        <v>0</v>
      </c>
      <c r="T44" s="20"/>
      <c r="U44" s="25">
        <v>0</v>
      </c>
      <c r="V44" s="20"/>
      <c r="W44" s="25">
        <v>0</v>
      </c>
      <c r="X44" s="20"/>
      <c r="Y44" s="25">
        <v>0</v>
      </c>
      <c r="Z44" s="20"/>
      <c r="AA44" s="25">
        <v>0</v>
      </c>
      <c r="AB44" s="20"/>
      <c r="AC44" s="25">
        <v>0</v>
      </c>
      <c r="AD44" s="20"/>
      <c r="AE44" s="25">
        <v>0</v>
      </c>
      <c r="AF44" s="20"/>
      <c r="AG44" s="25">
        <v>0</v>
      </c>
      <c r="AH44" s="20"/>
      <c r="AI44" s="9">
        <v>10.98</v>
      </c>
      <c r="AJ44" s="9">
        <v>13.680000000000001</v>
      </c>
      <c r="AK44" s="9">
        <v>14.76</v>
      </c>
      <c r="AL44" s="9">
        <v>0</v>
      </c>
      <c r="AM44" s="9">
        <v>11.43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25">
        <v>50.849999999999994</v>
      </c>
      <c r="AU44" s="8" t="s">
        <v>34</v>
      </c>
    </row>
    <row r="45" spans="1:47" ht="15.75" x14ac:dyDescent="0.25">
      <c r="A45" s="20">
        <v>42</v>
      </c>
      <c r="B45" s="31">
        <v>6767</v>
      </c>
      <c r="C45" s="20"/>
      <c r="D45" s="20"/>
      <c r="E45" s="20"/>
      <c r="F45" s="20"/>
      <c r="G45" s="20"/>
      <c r="H45" s="20"/>
      <c r="I45" s="20"/>
      <c r="J45" s="20"/>
      <c r="K45" s="7"/>
      <c r="L45" s="20"/>
      <c r="M45" s="24">
        <v>0</v>
      </c>
      <c r="N45" s="20"/>
      <c r="O45" s="25">
        <v>0</v>
      </c>
      <c r="P45" s="20"/>
      <c r="Q45" s="25">
        <v>0</v>
      </c>
      <c r="R45" s="20"/>
      <c r="S45" s="25">
        <v>0</v>
      </c>
      <c r="T45" s="20"/>
      <c r="U45" s="25">
        <v>0</v>
      </c>
      <c r="V45" s="20"/>
      <c r="W45" s="25">
        <v>0</v>
      </c>
      <c r="X45" s="20"/>
      <c r="Y45" s="25">
        <v>0</v>
      </c>
      <c r="Z45" s="20"/>
      <c r="AA45" s="25">
        <v>0</v>
      </c>
      <c r="AB45" s="20"/>
      <c r="AC45" s="25">
        <v>0</v>
      </c>
      <c r="AD45" s="20"/>
      <c r="AE45" s="25">
        <v>0</v>
      </c>
      <c r="AF45" s="20"/>
      <c r="AG45" s="25">
        <v>0</v>
      </c>
      <c r="AH45" s="20"/>
      <c r="AI45" s="9">
        <v>9</v>
      </c>
      <c r="AJ45" s="9">
        <v>13.680000000000001</v>
      </c>
      <c r="AK45" s="9">
        <v>8.4600000000000009</v>
      </c>
      <c r="AL45" s="9">
        <v>2.52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25">
        <v>33.660000000000004</v>
      </c>
      <c r="AU45" s="8" t="s">
        <v>34</v>
      </c>
    </row>
    <row r="46" spans="1:47" ht="15.75" x14ac:dyDescent="0.25">
      <c r="A46" s="20">
        <v>43</v>
      </c>
      <c r="B46" s="31">
        <v>7929</v>
      </c>
      <c r="C46" s="20"/>
      <c r="D46" s="20"/>
      <c r="E46" s="20"/>
      <c r="F46" s="20"/>
      <c r="G46" s="20"/>
      <c r="H46" s="20"/>
      <c r="I46" s="20"/>
      <c r="J46" s="20"/>
      <c r="K46" s="7"/>
      <c r="L46" s="20"/>
      <c r="M46" s="24">
        <v>0</v>
      </c>
      <c r="N46" s="20"/>
      <c r="O46" s="25">
        <v>0</v>
      </c>
      <c r="P46" s="20"/>
      <c r="Q46" s="25">
        <v>0</v>
      </c>
      <c r="R46" s="20"/>
      <c r="S46" s="25">
        <v>0</v>
      </c>
      <c r="T46" s="20"/>
      <c r="U46" s="25">
        <v>0</v>
      </c>
      <c r="V46" s="20"/>
      <c r="W46" s="25">
        <v>0</v>
      </c>
      <c r="X46" s="20"/>
      <c r="Y46" s="25">
        <v>0</v>
      </c>
      <c r="Z46" s="20"/>
      <c r="AA46" s="25">
        <v>0</v>
      </c>
      <c r="AB46" s="20"/>
      <c r="AC46" s="25">
        <v>0</v>
      </c>
      <c r="AD46" s="20"/>
      <c r="AE46" s="25">
        <v>0</v>
      </c>
      <c r="AF46" s="20"/>
      <c r="AG46" s="25">
        <v>0</v>
      </c>
      <c r="AH46" s="20"/>
      <c r="AI46" s="9">
        <v>0</v>
      </c>
      <c r="AJ46" s="9">
        <v>14.4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25">
        <v>14.4</v>
      </c>
      <c r="AU46" s="8" t="s">
        <v>34</v>
      </c>
    </row>
    <row r="47" spans="1:47" ht="15.75" x14ac:dyDescent="0.25">
      <c r="A47" s="20">
        <v>44</v>
      </c>
      <c r="B47" s="31">
        <v>2993</v>
      </c>
      <c r="C47" s="20"/>
      <c r="D47" s="20"/>
      <c r="E47" s="20"/>
      <c r="F47" s="20"/>
      <c r="G47" s="20"/>
      <c r="H47" s="20"/>
      <c r="I47" s="20"/>
      <c r="J47" s="20"/>
      <c r="K47" s="7"/>
      <c r="L47" s="20"/>
      <c r="M47" s="24">
        <v>0</v>
      </c>
      <c r="N47" s="20"/>
      <c r="O47" s="25">
        <v>0</v>
      </c>
      <c r="P47" s="20"/>
      <c r="Q47" s="25">
        <v>0</v>
      </c>
      <c r="R47" s="20"/>
      <c r="S47" s="25">
        <v>0</v>
      </c>
      <c r="T47" s="20"/>
      <c r="U47" s="25">
        <v>0</v>
      </c>
      <c r="V47" s="20"/>
      <c r="W47" s="25">
        <v>0</v>
      </c>
      <c r="X47" s="20"/>
      <c r="Y47" s="25">
        <v>0</v>
      </c>
      <c r="Z47" s="20"/>
      <c r="AA47" s="25">
        <v>0</v>
      </c>
      <c r="AB47" s="20"/>
      <c r="AC47" s="25">
        <v>0</v>
      </c>
      <c r="AD47" s="20"/>
      <c r="AE47" s="25">
        <v>0</v>
      </c>
      <c r="AF47" s="20"/>
      <c r="AG47" s="25">
        <v>0</v>
      </c>
      <c r="AH47" s="20"/>
      <c r="AI47" s="9">
        <v>0</v>
      </c>
      <c r="AJ47" s="9">
        <v>14.4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25">
        <v>14.4</v>
      </c>
      <c r="AU47" s="8" t="s">
        <v>34</v>
      </c>
    </row>
    <row r="48" spans="1:47" ht="15.75" x14ac:dyDescent="0.25">
      <c r="A48" s="20">
        <v>45</v>
      </c>
      <c r="B48" s="31">
        <v>7107</v>
      </c>
      <c r="C48" s="20"/>
      <c r="D48" s="20"/>
      <c r="E48" s="20"/>
      <c r="F48" s="20"/>
      <c r="G48" s="20"/>
      <c r="H48" s="20"/>
      <c r="I48" s="20"/>
      <c r="J48" s="20"/>
      <c r="K48" s="7"/>
      <c r="L48" s="20"/>
      <c r="M48" s="24">
        <v>0</v>
      </c>
      <c r="N48" s="20"/>
      <c r="O48" s="25">
        <v>0</v>
      </c>
      <c r="P48" s="20"/>
      <c r="Q48" s="25">
        <v>0</v>
      </c>
      <c r="R48" s="20"/>
      <c r="S48" s="25">
        <v>0</v>
      </c>
      <c r="T48" s="20"/>
      <c r="U48" s="25">
        <v>0</v>
      </c>
      <c r="V48" s="20"/>
      <c r="W48" s="25">
        <v>0</v>
      </c>
      <c r="X48" s="20"/>
      <c r="Y48" s="25">
        <v>0</v>
      </c>
      <c r="Z48" s="20"/>
      <c r="AA48" s="25">
        <v>0</v>
      </c>
      <c r="AB48" s="20"/>
      <c r="AC48" s="25">
        <v>0</v>
      </c>
      <c r="AD48" s="20"/>
      <c r="AE48" s="25">
        <v>0</v>
      </c>
      <c r="AF48" s="20"/>
      <c r="AG48" s="25">
        <v>0</v>
      </c>
      <c r="AH48" s="20"/>
      <c r="AI48" s="9">
        <v>0</v>
      </c>
      <c r="AJ48" s="9">
        <v>12.959999999999999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25">
        <v>12.959999999999999</v>
      </c>
      <c r="AU48" s="8" t="s">
        <v>34</v>
      </c>
    </row>
    <row r="49" spans="1:47" ht="15.75" x14ac:dyDescent="0.25">
      <c r="A49" s="20">
        <v>46</v>
      </c>
      <c r="B49" s="31">
        <v>2317</v>
      </c>
      <c r="C49" s="20"/>
      <c r="D49" s="20"/>
      <c r="E49" s="20"/>
      <c r="F49" s="20"/>
      <c r="G49" s="20"/>
      <c r="H49" s="20"/>
      <c r="I49" s="20"/>
      <c r="J49" s="20"/>
      <c r="K49" s="7"/>
      <c r="L49" s="20"/>
      <c r="M49" s="24">
        <v>0</v>
      </c>
      <c r="N49" s="20"/>
      <c r="O49" s="25">
        <v>0</v>
      </c>
      <c r="P49" s="20"/>
      <c r="Q49" s="25">
        <v>0</v>
      </c>
      <c r="R49" s="20"/>
      <c r="S49" s="25">
        <v>0</v>
      </c>
      <c r="T49" s="20"/>
      <c r="U49" s="25">
        <v>0</v>
      </c>
      <c r="V49" s="20"/>
      <c r="W49" s="25">
        <v>0</v>
      </c>
      <c r="X49" s="20"/>
      <c r="Y49" s="25">
        <v>0</v>
      </c>
      <c r="Z49" s="20"/>
      <c r="AA49" s="25">
        <v>0</v>
      </c>
      <c r="AB49" s="20"/>
      <c r="AC49" s="25">
        <v>0</v>
      </c>
      <c r="AD49" s="20"/>
      <c r="AE49" s="25">
        <v>0</v>
      </c>
      <c r="AF49" s="20"/>
      <c r="AG49" s="25">
        <v>0</v>
      </c>
      <c r="AH49" s="20"/>
      <c r="AI49" s="9">
        <v>0</v>
      </c>
      <c r="AJ49" s="9">
        <v>10.440000000000001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25">
        <v>10.440000000000001</v>
      </c>
      <c r="AU49" s="8" t="s">
        <v>34</v>
      </c>
    </row>
    <row r="50" spans="1:47" ht="15.75" x14ac:dyDescent="0.25">
      <c r="A50" s="20">
        <v>47</v>
      </c>
      <c r="B50" s="31">
        <v>8452</v>
      </c>
      <c r="C50" s="20"/>
      <c r="D50" s="20"/>
      <c r="E50" s="20"/>
      <c r="F50" s="20"/>
      <c r="G50" s="20"/>
      <c r="H50" s="20"/>
      <c r="I50" s="20"/>
      <c r="J50" s="20"/>
      <c r="K50" s="7"/>
      <c r="L50" s="20"/>
      <c r="M50" s="24">
        <v>0</v>
      </c>
      <c r="N50" s="20"/>
      <c r="O50" s="25">
        <v>0</v>
      </c>
      <c r="P50" s="20"/>
      <c r="Q50" s="25">
        <v>0</v>
      </c>
      <c r="R50" s="20"/>
      <c r="S50" s="25">
        <v>0</v>
      </c>
      <c r="T50" s="20"/>
      <c r="U50" s="25">
        <v>0</v>
      </c>
      <c r="V50" s="20"/>
      <c r="W50" s="25">
        <v>0</v>
      </c>
      <c r="X50" s="20"/>
      <c r="Y50" s="25">
        <v>0</v>
      </c>
      <c r="Z50" s="20"/>
      <c r="AA50" s="25">
        <v>0</v>
      </c>
      <c r="AB50" s="20"/>
      <c r="AC50" s="25">
        <v>0</v>
      </c>
      <c r="AD50" s="20"/>
      <c r="AE50" s="25">
        <v>0</v>
      </c>
      <c r="AF50" s="20"/>
      <c r="AG50" s="25">
        <v>0</v>
      </c>
      <c r="AH50" s="20"/>
      <c r="AI50" s="9">
        <v>0</v>
      </c>
      <c r="AJ50" s="9">
        <v>10.08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25">
        <v>10.08</v>
      </c>
      <c r="AU50" s="8" t="s">
        <v>34</v>
      </c>
    </row>
    <row r="51" spans="1:47" ht="15.75" x14ac:dyDescent="0.25">
      <c r="A51" s="20">
        <v>48</v>
      </c>
      <c r="B51" s="31">
        <v>5617</v>
      </c>
      <c r="C51" s="20"/>
      <c r="D51" s="20"/>
      <c r="E51" s="20"/>
      <c r="F51" s="20"/>
      <c r="G51" s="20"/>
      <c r="H51" s="20"/>
      <c r="I51" s="20"/>
      <c r="J51" s="20"/>
      <c r="K51" s="7"/>
      <c r="L51" s="20"/>
      <c r="M51" s="24">
        <v>0</v>
      </c>
      <c r="N51" s="20"/>
      <c r="O51" s="25">
        <v>0</v>
      </c>
      <c r="P51" s="20"/>
      <c r="Q51" s="25">
        <v>0</v>
      </c>
      <c r="R51" s="20"/>
      <c r="S51" s="25">
        <v>0</v>
      </c>
      <c r="T51" s="20"/>
      <c r="U51" s="25">
        <v>0</v>
      </c>
      <c r="V51" s="20"/>
      <c r="W51" s="25">
        <v>0</v>
      </c>
      <c r="X51" s="20"/>
      <c r="Y51" s="25">
        <v>0</v>
      </c>
      <c r="Z51" s="20"/>
      <c r="AA51" s="25">
        <v>0</v>
      </c>
      <c r="AB51" s="20"/>
      <c r="AC51" s="25">
        <v>0</v>
      </c>
      <c r="AD51" s="20"/>
      <c r="AE51" s="25">
        <v>0</v>
      </c>
      <c r="AF51" s="20"/>
      <c r="AG51" s="25">
        <v>0</v>
      </c>
      <c r="AH51" s="20"/>
      <c r="AI51" s="9">
        <v>6.8400000000000007</v>
      </c>
      <c r="AJ51" s="9">
        <v>13.320000000000002</v>
      </c>
      <c r="AK51" s="9">
        <v>3.96</v>
      </c>
      <c r="AL51" s="9">
        <v>0</v>
      </c>
      <c r="AM51" s="9">
        <v>6.57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25">
        <v>30.69</v>
      </c>
      <c r="AU51" s="8" t="s">
        <v>34</v>
      </c>
    </row>
    <row r="52" spans="1:47" ht="15.75" x14ac:dyDescent="0.25">
      <c r="A52" s="20">
        <v>49</v>
      </c>
      <c r="B52" s="31"/>
      <c r="C52" s="20"/>
      <c r="D52" s="20"/>
      <c r="E52" s="20"/>
      <c r="F52" s="20"/>
      <c r="G52" s="20"/>
      <c r="H52" s="20"/>
      <c r="I52" s="20"/>
      <c r="J52" s="20"/>
      <c r="K52" s="7"/>
      <c r="L52" s="20"/>
      <c r="M52" s="24">
        <v>0</v>
      </c>
      <c r="N52" s="20"/>
      <c r="O52" s="25">
        <v>0</v>
      </c>
      <c r="P52" s="20"/>
      <c r="Q52" s="25">
        <v>0</v>
      </c>
      <c r="R52" s="20"/>
      <c r="S52" s="25">
        <v>0</v>
      </c>
      <c r="T52" s="20"/>
      <c r="U52" s="25">
        <v>0</v>
      </c>
      <c r="V52" s="20"/>
      <c r="W52" s="25">
        <v>0</v>
      </c>
      <c r="X52" s="20"/>
      <c r="Y52" s="25">
        <v>0</v>
      </c>
      <c r="Z52" s="20"/>
      <c r="AA52" s="25">
        <v>0</v>
      </c>
      <c r="AB52" s="20"/>
      <c r="AC52" s="25">
        <v>0</v>
      </c>
      <c r="AD52" s="20"/>
      <c r="AE52" s="25">
        <v>0</v>
      </c>
      <c r="AF52" s="20"/>
      <c r="AG52" s="25">
        <v>0</v>
      </c>
      <c r="AH52" s="20"/>
      <c r="AI52" s="9">
        <v>0</v>
      </c>
      <c r="AJ52" s="9">
        <v>0</v>
      </c>
      <c r="AK52" s="9">
        <v>9.7200000000000006</v>
      </c>
      <c r="AL52" s="9">
        <v>0</v>
      </c>
      <c r="AM52" s="9">
        <v>0</v>
      </c>
      <c r="AN52" s="9">
        <v>0.45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25">
        <v>10.17</v>
      </c>
      <c r="AU52" s="8" t="s">
        <v>34</v>
      </c>
    </row>
    <row r="53" spans="1:47" x14ac:dyDescent="0.25">
      <c r="AI53" s="6"/>
    </row>
    <row r="54" spans="1:47" x14ac:dyDescent="0.25">
      <c r="AI54" s="6"/>
    </row>
    <row r="55" spans="1:47" x14ac:dyDescent="0.25">
      <c r="AI55" s="6"/>
    </row>
    <row r="56" spans="1:47" x14ac:dyDescent="0.25">
      <c r="AI56" s="6"/>
    </row>
    <row r="57" spans="1:47" x14ac:dyDescent="0.25">
      <c r="AI57" s="6"/>
    </row>
    <row r="58" spans="1:47" x14ac:dyDescent="0.25">
      <c r="AI58" s="6"/>
    </row>
    <row r="59" spans="1:47" x14ac:dyDescent="0.25">
      <c r="AI59" s="6"/>
    </row>
    <row r="60" spans="1:47" x14ac:dyDescent="0.25">
      <c r="AI60" s="6"/>
    </row>
    <row r="61" spans="1:47" x14ac:dyDescent="0.25">
      <c r="AI61" s="6"/>
    </row>
    <row r="62" spans="1:47" x14ac:dyDescent="0.25">
      <c r="AI62" s="6"/>
    </row>
    <row r="63" spans="1:47" x14ac:dyDescent="0.25">
      <c r="AI63" s="6"/>
    </row>
    <row r="64" spans="1:47" x14ac:dyDescent="0.25">
      <c r="AI64" s="6"/>
    </row>
    <row r="65" spans="35:35" x14ac:dyDescent="0.25">
      <c r="AI65" s="6"/>
    </row>
    <row r="66" spans="35:35" x14ac:dyDescent="0.25">
      <c r="AI66" s="6"/>
    </row>
    <row r="67" spans="35:35" x14ac:dyDescent="0.25">
      <c r="AI67" s="6"/>
    </row>
    <row r="68" spans="35:35" x14ac:dyDescent="0.25">
      <c r="AI68" s="6"/>
    </row>
    <row r="69" spans="35:35" x14ac:dyDescent="0.25">
      <c r="AI69" s="6"/>
    </row>
    <row r="70" spans="35:35" x14ac:dyDescent="0.25">
      <c r="AI70" s="6"/>
    </row>
    <row r="71" spans="35:35" x14ac:dyDescent="0.25">
      <c r="AI71" s="6"/>
    </row>
    <row r="72" spans="35:35" x14ac:dyDescent="0.25">
      <c r="AI72" s="6"/>
    </row>
    <row r="73" spans="35:35" x14ac:dyDescent="0.25">
      <c r="AI73" s="6"/>
    </row>
    <row r="74" spans="35:35" x14ac:dyDescent="0.25">
      <c r="AI74" s="6"/>
    </row>
    <row r="75" spans="35:35" x14ac:dyDescent="0.25">
      <c r="AI75" s="6"/>
    </row>
    <row r="76" spans="35:35" x14ac:dyDescent="0.25">
      <c r="AI76" s="6"/>
    </row>
    <row r="77" spans="35:35" x14ac:dyDescent="0.25">
      <c r="AI77" s="6"/>
    </row>
    <row r="78" spans="35:35" x14ac:dyDescent="0.25">
      <c r="AI78" s="6"/>
    </row>
    <row r="79" spans="35:35" x14ac:dyDescent="0.25">
      <c r="AI79" s="6"/>
    </row>
    <row r="80" spans="35:35" x14ac:dyDescent="0.25">
      <c r="AI80" s="6"/>
    </row>
    <row r="81" spans="35:35" x14ac:dyDescent="0.25">
      <c r="AI81" s="6"/>
    </row>
    <row r="82" spans="35:35" x14ac:dyDescent="0.25">
      <c r="AI82" s="6"/>
    </row>
    <row r="83" spans="35:35" x14ac:dyDescent="0.25">
      <c r="AI83" s="6"/>
    </row>
    <row r="84" spans="35:35" x14ac:dyDescent="0.25">
      <c r="AI84" s="6"/>
    </row>
    <row r="85" spans="35:35" x14ac:dyDescent="0.25">
      <c r="AI85" s="6"/>
    </row>
    <row r="86" spans="35:35" x14ac:dyDescent="0.25">
      <c r="AI86" s="6"/>
    </row>
    <row r="87" spans="35:35" x14ac:dyDescent="0.25">
      <c r="AI87" s="6"/>
    </row>
    <row r="88" spans="35:35" x14ac:dyDescent="0.25">
      <c r="AI88" s="6"/>
    </row>
    <row r="89" spans="35:35" x14ac:dyDescent="0.25">
      <c r="AI89" s="6"/>
    </row>
    <row r="90" spans="35:35" x14ac:dyDescent="0.25">
      <c r="AI90" s="6"/>
    </row>
    <row r="91" spans="35:35" x14ac:dyDescent="0.25">
      <c r="AI91" s="6"/>
    </row>
    <row r="92" spans="35:35" x14ac:dyDescent="0.25">
      <c r="AI92" s="6"/>
    </row>
    <row r="93" spans="35:35" x14ac:dyDescent="0.25">
      <c r="AI93" s="6"/>
    </row>
    <row r="94" spans="35:35" x14ac:dyDescent="0.25">
      <c r="AI94" s="6"/>
    </row>
    <row r="95" spans="35:35" x14ac:dyDescent="0.25">
      <c r="AI95" s="6"/>
    </row>
    <row r="96" spans="35:35" x14ac:dyDescent="0.25">
      <c r="AI96" s="6"/>
    </row>
    <row r="97" spans="35:35" x14ac:dyDescent="0.25">
      <c r="AI97" s="6"/>
    </row>
    <row r="98" spans="35:35" x14ac:dyDescent="0.25">
      <c r="AI98" s="6"/>
    </row>
    <row r="99" spans="35:35" x14ac:dyDescent="0.25">
      <c r="AI99" s="6"/>
    </row>
    <row r="100" spans="35:35" x14ac:dyDescent="0.25">
      <c r="AI100" s="6"/>
    </row>
    <row r="101" spans="35:35" x14ac:dyDescent="0.25">
      <c r="AI101" s="6"/>
    </row>
    <row r="102" spans="35:35" x14ac:dyDescent="0.25">
      <c r="AI102" s="6"/>
    </row>
    <row r="103" spans="35:35" x14ac:dyDescent="0.25">
      <c r="AI103" s="6"/>
    </row>
    <row r="104" spans="35:35" x14ac:dyDescent="0.25">
      <c r="AI104" s="6"/>
    </row>
    <row r="105" spans="35:35" x14ac:dyDescent="0.25">
      <c r="AI105" s="6"/>
    </row>
    <row r="106" spans="35:35" x14ac:dyDescent="0.25">
      <c r="AI106" s="6"/>
    </row>
    <row r="107" spans="35:35" x14ac:dyDescent="0.25">
      <c r="AI107" s="6"/>
    </row>
    <row r="108" spans="35:35" x14ac:dyDescent="0.25">
      <c r="AI108" s="6"/>
    </row>
    <row r="109" spans="35:35" x14ac:dyDescent="0.25">
      <c r="AI109" s="6"/>
    </row>
    <row r="110" spans="35:35" x14ac:dyDescent="0.25">
      <c r="AI110" s="6"/>
    </row>
    <row r="111" spans="35:35" x14ac:dyDescent="0.25">
      <c r="AI111" s="6"/>
    </row>
    <row r="112" spans="35:35" x14ac:dyDescent="0.25">
      <c r="AI112" s="6"/>
    </row>
    <row r="113" spans="35:35" x14ac:dyDescent="0.25">
      <c r="AI113" s="6"/>
    </row>
    <row r="114" spans="35:35" x14ac:dyDescent="0.25">
      <c r="AI114" s="6"/>
    </row>
    <row r="115" spans="35:35" x14ac:dyDescent="0.25">
      <c r="AI115" s="6"/>
    </row>
    <row r="116" spans="35:35" x14ac:dyDescent="0.25">
      <c r="AI116" s="6"/>
    </row>
    <row r="117" spans="35:35" x14ac:dyDescent="0.25">
      <c r="AI117" s="6"/>
    </row>
    <row r="118" spans="35:35" x14ac:dyDescent="0.25">
      <c r="AI118" s="6"/>
    </row>
    <row r="119" spans="35:35" x14ac:dyDescent="0.25">
      <c r="AI119" s="6"/>
    </row>
    <row r="120" spans="35:35" x14ac:dyDescent="0.25">
      <c r="AI120" s="6"/>
    </row>
    <row r="121" spans="35:35" x14ac:dyDescent="0.25">
      <c r="AI121" s="6"/>
    </row>
    <row r="122" spans="35:35" x14ac:dyDescent="0.25">
      <c r="AI122" s="6"/>
    </row>
    <row r="123" spans="35:35" x14ac:dyDescent="0.25">
      <c r="AI123" s="6"/>
    </row>
    <row r="124" spans="35:35" x14ac:dyDescent="0.25">
      <c r="AI124" s="6"/>
    </row>
    <row r="125" spans="35:35" x14ac:dyDescent="0.25">
      <c r="AI125" s="6"/>
    </row>
    <row r="126" spans="35:35" x14ac:dyDescent="0.25">
      <c r="AI126" s="6"/>
    </row>
    <row r="127" spans="35:35" x14ac:dyDescent="0.25">
      <c r="AI127" s="6"/>
    </row>
    <row r="128" spans="35:35" x14ac:dyDescent="0.25">
      <c r="AI128" s="6"/>
    </row>
    <row r="129" spans="35:35" x14ac:dyDescent="0.25">
      <c r="AI129" s="6"/>
    </row>
    <row r="130" spans="35:35" x14ac:dyDescent="0.25">
      <c r="AI130" s="6"/>
    </row>
    <row r="131" spans="35:35" x14ac:dyDescent="0.25">
      <c r="AI131" s="6"/>
    </row>
    <row r="132" spans="35:35" x14ac:dyDescent="0.25">
      <c r="AI132" s="6"/>
    </row>
    <row r="133" spans="35:35" x14ac:dyDescent="0.25">
      <c r="AI133" s="6"/>
    </row>
    <row r="134" spans="35:35" x14ac:dyDescent="0.25">
      <c r="AI134" s="6"/>
    </row>
    <row r="135" spans="35:35" x14ac:dyDescent="0.25">
      <c r="AI135" s="6"/>
    </row>
    <row r="136" spans="35:35" x14ac:dyDescent="0.25">
      <c r="AI136" s="6"/>
    </row>
    <row r="137" spans="35:35" x14ac:dyDescent="0.25">
      <c r="AI137" s="6"/>
    </row>
    <row r="138" spans="35:35" x14ac:dyDescent="0.25">
      <c r="AI138" s="6"/>
    </row>
    <row r="139" spans="35:35" x14ac:dyDescent="0.25">
      <c r="AI139" s="6"/>
    </row>
    <row r="140" spans="35:35" x14ac:dyDescent="0.25">
      <c r="AI140" s="6"/>
    </row>
    <row r="141" spans="35:35" x14ac:dyDescent="0.25">
      <c r="AI141" s="6"/>
    </row>
    <row r="142" spans="35:35" x14ac:dyDescent="0.25">
      <c r="AI142" s="6"/>
    </row>
    <row r="143" spans="35:35" x14ac:dyDescent="0.25">
      <c r="AI143" s="6"/>
    </row>
    <row r="144" spans="35:35" x14ac:dyDescent="0.25">
      <c r="AI144" s="6"/>
    </row>
    <row r="145" spans="35:35" x14ac:dyDescent="0.25">
      <c r="AI145" s="6"/>
    </row>
    <row r="146" spans="35:35" x14ac:dyDescent="0.25">
      <c r="AI146" s="6"/>
    </row>
    <row r="147" spans="35:35" x14ac:dyDescent="0.25">
      <c r="AI147" s="6"/>
    </row>
    <row r="148" spans="35:35" x14ac:dyDescent="0.25">
      <c r="AI148" s="6"/>
    </row>
    <row r="149" spans="35:35" x14ac:dyDescent="0.25">
      <c r="AI149" s="6"/>
    </row>
    <row r="150" spans="35:35" x14ac:dyDescent="0.25">
      <c r="AI150" s="6"/>
    </row>
    <row r="151" spans="35:35" x14ac:dyDescent="0.25">
      <c r="AI151" s="6"/>
    </row>
    <row r="152" spans="35:35" x14ac:dyDescent="0.25">
      <c r="AI152" s="6"/>
    </row>
    <row r="153" spans="35:35" x14ac:dyDescent="0.25">
      <c r="AI153" s="6"/>
    </row>
    <row r="154" spans="35:35" x14ac:dyDescent="0.25">
      <c r="AI154" s="6"/>
    </row>
    <row r="155" spans="35:35" x14ac:dyDescent="0.25">
      <c r="AI155" s="6"/>
    </row>
    <row r="156" spans="35:35" x14ac:dyDescent="0.25">
      <c r="AI156" s="6"/>
    </row>
    <row r="157" spans="35:35" x14ac:dyDescent="0.25">
      <c r="AI157" s="6"/>
    </row>
    <row r="158" spans="35:35" x14ac:dyDescent="0.25">
      <c r="AI158" s="6"/>
    </row>
    <row r="159" spans="35:35" x14ac:dyDescent="0.25">
      <c r="AI159" s="6"/>
    </row>
    <row r="160" spans="35:35" x14ac:dyDescent="0.25">
      <c r="AI160" s="6"/>
    </row>
    <row r="161" spans="35:35" x14ac:dyDescent="0.25">
      <c r="AI161" s="6"/>
    </row>
    <row r="162" spans="35:35" x14ac:dyDescent="0.25">
      <c r="AI162" s="6"/>
    </row>
    <row r="163" spans="35:35" x14ac:dyDescent="0.25">
      <c r="AI163" s="6"/>
    </row>
    <row r="164" spans="35:35" x14ac:dyDescent="0.25">
      <c r="AI164" s="6"/>
    </row>
    <row r="165" spans="35:35" x14ac:dyDescent="0.25">
      <c r="AI165" s="6"/>
    </row>
    <row r="166" spans="35:35" x14ac:dyDescent="0.25">
      <c r="AI166" s="6"/>
    </row>
    <row r="167" spans="35:35" x14ac:dyDescent="0.25">
      <c r="AI167" s="6"/>
    </row>
    <row r="168" spans="35:35" x14ac:dyDescent="0.25">
      <c r="AI168" s="6"/>
    </row>
    <row r="169" spans="35:35" x14ac:dyDescent="0.25">
      <c r="AI169" s="6"/>
    </row>
    <row r="170" spans="35:35" x14ac:dyDescent="0.25">
      <c r="AI170" s="6"/>
    </row>
    <row r="171" spans="35:35" x14ac:dyDescent="0.25">
      <c r="AI171" s="6"/>
    </row>
    <row r="172" spans="35:35" x14ac:dyDescent="0.25">
      <c r="AI172" s="6"/>
    </row>
    <row r="173" spans="35:35" x14ac:dyDescent="0.25">
      <c r="AI173" s="6"/>
    </row>
    <row r="174" spans="35:35" x14ac:dyDescent="0.25">
      <c r="AI174" s="6"/>
    </row>
    <row r="175" spans="35:35" x14ac:dyDescent="0.25">
      <c r="AI175" s="6"/>
    </row>
    <row r="176" spans="35:35" x14ac:dyDescent="0.25">
      <c r="AI176" s="6"/>
    </row>
    <row r="177" spans="35:35" x14ac:dyDescent="0.25">
      <c r="AI177" s="6"/>
    </row>
    <row r="178" spans="35:35" x14ac:dyDescent="0.25">
      <c r="AI178" s="6"/>
    </row>
    <row r="179" spans="35:35" x14ac:dyDescent="0.25">
      <c r="AI179" s="6"/>
    </row>
    <row r="180" spans="35:35" x14ac:dyDescent="0.25">
      <c r="AI180" s="6"/>
    </row>
    <row r="181" spans="35:35" x14ac:dyDescent="0.25">
      <c r="AI181" s="6"/>
    </row>
    <row r="182" spans="35:35" x14ac:dyDescent="0.25">
      <c r="AI182" s="6"/>
    </row>
    <row r="183" spans="35:35" x14ac:dyDescent="0.25">
      <c r="AI183" s="6"/>
    </row>
    <row r="184" spans="35:35" x14ac:dyDescent="0.25">
      <c r="AI184" s="6"/>
    </row>
    <row r="185" spans="35:35" x14ac:dyDescent="0.25">
      <c r="AI185" s="6"/>
    </row>
    <row r="186" spans="35:35" x14ac:dyDescent="0.25">
      <c r="AI186" s="6"/>
    </row>
    <row r="187" spans="35:35" x14ac:dyDescent="0.25">
      <c r="AI187" s="6"/>
    </row>
    <row r="188" spans="35:35" x14ac:dyDescent="0.25">
      <c r="AI188" s="6"/>
    </row>
    <row r="189" spans="35:35" x14ac:dyDescent="0.25">
      <c r="AI189" s="6"/>
    </row>
    <row r="190" spans="35:35" x14ac:dyDescent="0.25">
      <c r="AI190" s="6"/>
    </row>
    <row r="191" spans="35:35" x14ac:dyDescent="0.25">
      <c r="AI191" s="6"/>
    </row>
    <row r="192" spans="35:35" x14ac:dyDescent="0.25">
      <c r="AI192" s="6"/>
    </row>
    <row r="193" spans="35:35" x14ac:dyDescent="0.25">
      <c r="AI193" s="6"/>
    </row>
    <row r="194" spans="35:35" x14ac:dyDescent="0.25">
      <c r="AI194" s="6"/>
    </row>
    <row r="195" spans="35:35" x14ac:dyDescent="0.25">
      <c r="AI195" s="6"/>
    </row>
    <row r="196" spans="35:35" x14ac:dyDescent="0.25">
      <c r="AI196" s="6"/>
    </row>
    <row r="197" spans="35:35" x14ac:dyDescent="0.25">
      <c r="AI197" s="6"/>
    </row>
    <row r="198" spans="35:35" x14ac:dyDescent="0.25">
      <c r="AI198" s="6"/>
    </row>
    <row r="199" spans="35:35" x14ac:dyDescent="0.25">
      <c r="AI199" s="6"/>
    </row>
    <row r="200" spans="35:35" x14ac:dyDescent="0.25">
      <c r="AI200" s="6"/>
    </row>
    <row r="201" spans="35:35" x14ac:dyDescent="0.25">
      <c r="AI201" s="6"/>
    </row>
    <row r="202" spans="35:35" x14ac:dyDescent="0.25">
      <c r="AI202" s="6"/>
    </row>
    <row r="203" spans="35:35" x14ac:dyDescent="0.25">
      <c r="AI203" s="6"/>
    </row>
    <row r="204" spans="35:35" x14ac:dyDescent="0.25">
      <c r="AI204" s="6"/>
    </row>
    <row r="205" spans="35:35" x14ac:dyDescent="0.25">
      <c r="AI205" s="6"/>
    </row>
    <row r="206" spans="35:35" x14ac:dyDescent="0.25">
      <c r="AI206" s="6"/>
    </row>
    <row r="207" spans="35:35" x14ac:dyDescent="0.25">
      <c r="AI207" s="6"/>
    </row>
    <row r="208" spans="35:35" x14ac:dyDescent="0.25">
      <c r="AI208" s="6"/>
    </row>
    <row r="209" spans="35:35" x14ac:dyDescent="0.25">
      <c r="AI209" s="6"/>
    </row>
    <row r="210" spans="35:35" x14ac:dyDescent="0.25">
      <c r="AI210" s="6"/>
    </row>
    <row r="211" spans="35:35" x14ac:dyDescent="0.25">
      <c r="AI211" s="6"/>
    </row>
    <row r="212" spans="35:35" x14ac:dyDescent="0.25">
      <c r="AI212" s="6"/>
    </row>
    <row r="213" spans="35:35" x14ac:dyDescent="0.25">
      <c r="AI213" s="6"/>
    </row>
    <row r="214" spans="35:35" x14ac:dyDescent="0.25">
      <c r="AI214" s="6"/>
    </row>
    <row r="215" spans="35:35" x14ac:dyDescent="0.25">
      <c r="AI215" s="6"/>
    </row>
    <row r="216" spans="35:35" x14ac:dyDescent="0.25">
      <c r="AI216" s="6"/>
    </row>
    <row r="217" spans="35:35" x14ac:dyDescent="0.25">
      <c r="AI217" s="6"/>
    </row>
    <row r="218" spans="35:35" x14ac:dyDescent="0.25">
      <c r="AI218" s="6"/>
    </row>
    <row r="219" spans="35:35" x14ac:dyDescent="0.25">
      <c r="AI219" s="6"/>
    </row>
    <row r="220" spans="35:35" x14ac:dyDescent="0.25">
      <c r="AI220" s="6"/>
    </row>
    <row r="221" spans="35:35" x14ac:dyDescent="0.25">
      <c r="AI221" s="6"/>
    </row>
    <row r="222" spans="35:35" x14ac:dyDescent="0.25">
      <c r="AI222" s="6"/>
    </row>
    <row r="223" spans="35:35" x14ac:dyDescent="0.25">
      <c r="AI223" s="6"/>
    </row>
    <row r="224" spans="35:35" x14ac:dyDescent="0.25">
      <c r="AI224" s="6"/>
    </row>
    <row r="225" spans="35:35" x14ac:dyDescent="0.25">
      <c r="AI225" s="6"/>
    </row>
    <row r="226" spans="35:35" x14ac:dyDescent="0.25">
      <c r="AI226" s="6"/>
    </row>
    <row r="227" spans="35:35" x14ac:dyDescent="0.25">
      <c r="AI227" s="6"/>
    </row>
    <row r="228" spans="35:35" x14ac:dyDescent="0.25">
      <c r="AI228" s="6"/>
    </row>
    <row r="229" spans="35:35" x14ac:dyDescent="0.25">
      <c r="AI229" s="6"/>
    </row>
    <row r="230" spans="35:35" x14ac:dyDescent="0.25">
      <c r="AI230" s="6"/>
    </row>
    <row r="231" spans="35:35" x14ac:dyDescent="0.25">
      <c r="AI231" s="6"/>
    </row>
    <row r="232" spans="35:35" x14ac:dyDescent="0.25">
      <c r="AI232" s="6"/>
    </row>
    <row r="233" spans="35:35" x14ac:dyDescent="0.25">
      <c r="AI233" s="6"/>
    </row>
    <row r="234" spans="35:35" x14ac:dyDescent="0.25">
      <c r="AI234" s="6"/>
    </row>
    <row r="235" spans="35:35" x14ac:dyDescent="0.25">
      <c r="AI235" s="6"/>
    </row>
    <row r="236" spans="35:35" x14ac:dyDescent="0.25">
      <c r="AI236" s="6"/>
    </row>
    <row r="237" spans="35:35" x14ac:dyDescent="0.25">
      <c r="AI237" s="6"/>
    </row>
    <row r="238" spans="35:35" x14ac:dyDescent="0.25">
      <c r="AI238" s="6"/>
    </row>
    <row r="239" spans="35:35" x14ac:dyDescent="0.25">
      <c r="AI239" s="6"/>
    </row>
    <row r="240" spans="35:35" x14ac:dyDescent="0.25">
      <c r="AI240" s="6"/>
    </row>
    <row r="241" spans="35:35" x14ac:dyDescent="0.25">
      <c r="AI241" s="6"/>
    </row>
    <row r="242" spans="35:35" x14ac:dyDescent="0.25">
      <c r="AI242" s="6"/>
    </row>
    <row r="243" spans="35:35" x14ac:dyDescent="0.25">
      <c r="AI243" s="6"/>
    </row>
    <row r="244" spans="35:35" x14ac:dyDescent="0.25">
      <c r="AI244" s="6"/>
    </row>
    <row r="245" spans="35:35" x14ac:dyDescent="0.25">
      <c r="AI245" s="6"/>
    </row>
    <row r="246" spans="35:35" x14ac:dyDescent="0.25">
      <c r="AI246" s="6"/>
    </row>
    <row r="247" spans="35:35" x14ac:dyDescent="0.25">
      <c r="AI247" s="6"/>
    </row>
    <row r="248" spans="35:35" x14ac:dyDescent="0.25">
      <c r="AI248" s="6"/>
    </row>
    <row r="249" spans="35:35" x14ac:dyDescent="0.25">
      <c r="AI249" s="6"/>
    </row>
    <row r="250" spans="35:35" x14ac:dyDescent="0.25">
      <c r="AI250" s="6"/>
    </row>
    <row r="251" spans="35:35" x14ac:dyDescent="0.25">
      <c r="AI251" s="6"/>
    </row>
    <row r="252" spans="35:35" x14ac:dyDescent="0.25">
      <c r="AI252" s="6"/>
    </row>
    <row r="253" spans="35:35" x14ac:dyDescent="0.25">
      <c r="AI253" s="6"/>
    </row>
    <row r="254" spans="35:35" x14ac:dyDescent="0.25">
      <c r="AI254" s="6"/>
    </row>
    <row r="255" spans="35:35" x14ac:dyDescent="0.25">
      <c r="AI255" s="6"/>
    </row>
    <row r="256" spans="35:35" x14ac:dyDescent="0.25">
      <c r="AI256" s="6"/>
    </row>
    <row r="257" spans="35:35" x14ac:dyDescent="0.25">
      <c r="AI257" s="6"/>
    </row>
    <row r="258" spans="35:35" x14ac:dyDescent="0.25">
      <c r="AI258" s="6"/>
    </row>
    <row r="259" spans="35:35" x14ac:dyDescent="0.25">
      <c r="AI259" s="6"/>
    </row>
    <row r="260" spans="35:35" x14ac:dyDescent="0.25">
      <c r="AI260" s="6"/>
    </row>
    <row r="261" spans="35:35" x14ac:dyDescent="0.25">
      <c r="AI261" s="6"/>
    </row>
    <row r="262" spans="35:35" x14ac:dyDescent="0.25">
      <c r="AI262" s="6"/>
    </row>
    <row r="263" spans="35:35" x14ac:dyDescent="0.25">
      <c r="AI263" s="6"/>
    </row>
    <row r="264" spans="35:35" x14ac:dyDescent="0.25">
      <c r="AI264" s="6"/>
    </row>
    <row r="265" spans="35:35" x14ac:dyDescent="0.25">
      <c r="AI265" s="6"/>
    </row>
    <row r="266" spans="35:35" x14ac:dyDescent="0.25">
      <c r="AI266" s="6"/>
    </row>
    <row r="267" spans="35:35" x14ac:dyDescent="0.25">
      <c r="AI267" s="6"/>
    </row>
    <row r="268" spans="35:35" x14ac:dyDescent="0.25">
      <c r="AI268" s="6"/>
    </row>
    <row r="269" spans="35:35" x14ac:dyDescent="0.25">
      <c r="AI269" s="6"/>
    </row>
    <row r="270" spans="35:35" x14ac:dyDescent="0.25">
      <c r="AI270" s="6"/>
    </row>
    <row r="271" spans="35:35" x14ac:dyDescent="0.25">
      <c r="AI271" s="6"/>
    </row>
    <row r="272" spans="35:35" x14ac:dyDescent="0.25">
      <c r="AI272" s="6"/>
    </row>
    <row r="273" spans="35:35" x14ac:dyDescent="0.25">
      <c r="AI273" s="6"/>
    </row>
    <row r="274" spans="35:35" x14ac:dyDescent="0.25">
      <c r="AI274" s="6"/>
    </row>
    <row r="275" spans="35:35" x14ac:dyDescent="0.25">
      <c r="AI275" s="6"/>
    </row>
    <row r="276" spans="35:35" x14ac:dyDescent="0.25">
      <c r="AI276" s="6"/>
    </row>
    <row r="277" spans="35:35" x14ac:dyDescent="0.25">
      <c r="AI277" s="6"/>
    </row>
    <row r="278" spans="35:35" x14ac:dyDescent="0.25">
      <c r="AI278" s="6"/>
    </row>
    <row r="279" spans="35:35" x14ac:dyDescent="0.25">
      <c r="AI279" s="6"/>
    </row>
    <row r="280" spans="35:35" x14ac:dyDescent="0.25">
      <c r="AI280" s="6"/>
    </row>
    <row r="281" spans="35:35" x14ac:dyDescent="0.25">
      <c r="AI281" s="6"/>
    </row>
    <row r="282" spans="35:35" x14ac:dyDescent="0.25">
      <c r="AI282" s="6"/>
    </row>
    <row r="283" spans="35:35" x14ac:dyDescent="0.25">
      <c r="AI283" s="6"/>
    </row>
    <row r="284" spans="35:35" x14ac:dyDescent="0.25">
      <c r="AI284" s="6"/>
    </row>
    <row r="285" spans="35:35" x14ac:dyDescent="0.25">
      <c r="AI285" s="6"/>
    </row>
    <row r="286" spans="35:35" x14ac:dyDescent="0.25">
      <c r="AI286" s="6"/>
    </row>
    <row r="287" spans="35:35" x14ac:dyDescent="0.25">
      <c r="AI287" s="6"/>
    </row>
    <row r="288" spans="35:35" x14ac:dyDescent="0.25">
      <c r="AI288" s="6"/>
    </row>
    <row r="289" spans="35:35" x14ac:dyDescent="0.25">
      <c r="AI289" s="6"/>
    </row>
    <row r="290" spans="35:35" x14ac:dyDescent="0.25">
      <c r="AI290" s="6"/>
    </row>
    <row r="291" spans="35:35" x14ac:dyDescent="0.25">
      <c r="AI291" s="6"/>
    </row>
    <row r="292" spans="35:35" x14ac:dyDescent="0.25">
      <c r="AI292" s="6"/>
    </row>
    <row r="293" spans="35:35" x14ac:dyDescent="0.25">
      <c r="AI293" s="6"/>
    </row>
    <row r="294" spans="35:35" x14ac:dyDescent="0.25">
      <c r="AI294" s="6"/>
    </row>
    <row r="295" spans="35:35" x14ac:dyDescent="0.25">
      <c r="AI295" s="6"/>
    </row>
    <row r="296" spans="35:35" x14ac:dyDescent="0.25">
      <c r="AI296" s="6"/>
    </row>
    <row r="297" spans="35:35" x14ac:dyDescent="0.25">
      <c r="AI297" s="6"/>
    </row>
    <row r="298" spans="35:35" x14ac:dyDescent="0.25">
      <c r="AI298" s="6"/>
    </row>
    <row r="299" spans="35:35" x14ac:dyDescent="0.25">
      <c r="AI299" s="6"/>
    </row>
    <row r="300" spans="35:35" x14ac:dyDescent="0.25">
      <c r="AI300" s="6"/>
    </row>
    <row r="301" spans="35:35" x14ac:dyDescent="0.25">
      <c r="AI301" s="6"/>
    </row>
    <row r="302" spans="35:35" x14ac:dyDescent="0.25">
      <c r="AI302" s="6"/>
    </row>
    <row r="303" spans="35:35" x14ac:dyDescent="0.25">
      <c r="AI303" s="6"/>
    </row>
    <row r="304" spans="35:35" x14ac:dyDescent="0.25">
      <c r="AI304" s="6"/>
    </row>
    <row r="305" spans="35:35" x14ac:dyDescent="0.25">
      <c r="AI305" s="6"/>
    </row>
    <row r="306" spans="35:35" x14ac:dyDescent="0.25">
      <c r="AI306" s="6"/>
    </row>
    <row r="307" spans="35:35" x14ac:dyDescent="0.25">
      <c r="AI307" s="6"/>
    </row>
    <row r="308" spans="35:35" x14ac:dyDescent="0.25">
      <c r="AI308" s="6"/>
    </row>
    <row r="309" spans="35:35" x14ac:dyDescent="0.25">
      <c r="AI309" s="6"/>
    </row>
    <row r="310" spans="35:35" x14ac:dyDescent="0.25">
      <c r="AI310" s="6"/>
    </row>
    <row r="311" spans="35:35" x14ac:dyDescent="0.25">
      <c r="AI311" s="6"/>
    </row>
    <row r="312" spans="35:35" x14ac:dyDescent="0.25">
      <c r="AI312" s="6"/>
    </row>
    <row r="313" spans="35:35" x14ac:dyDescent="0.25">
      <c r="AI313" s="6"/>
    </row>
    <row r="314" spans="35:35" x14ac:dyDescent="0.25">
      <c r="AI314" s="6"/>
    </row>
    <row r="315" spans="35:35" x14ac:dyDescent="0.25">
      <c r="AI315" s="6"/>
    </row>
    <row r="316" spans="35:35" x14ac:dyDescent="0.25">
      <c r="AI316" s="6"/>
    </row>
    <row r="317" spans="35:35" x14ac:dyDescent="0.25">
      <c r="AI317" s="6"/>
    </row>
    <row r="318" spans="35:35" x14ac:dyDescent="0.25">
      <c r="AI318" s="6"/>
    </row>
    <row r="319" spans="35:35" x14ac:dyDescent="0.25">
      <c r="AI319" s="6"/>
    </row>
    <row r="320" spans="35:35" x14ac:dyDescent="0.25">
      <c r="AI320" s="6"/>
    </row>
    <row r="321" spans="35:35" x14ac:dyDescent="0.25">
      <c r="AI321" s="6"/>
    </row>
    <row r="322" spans="35:35" x14ac:dyDescent="0.25">
      <c r="AI322" s="6"/>
    </row>
    <row r="323" spans="35:35" x14ac:dyDescent="0.25">
      <c r="AI323" s="6"/>
    </row>
    <row r="324" spans="35:35" x14ac:dyDescent="0.25">
      <c r="AI324" s="6"/>
    </row>
    <row r="325" spans="35:35" x14ac:dyDescent="0.25">
      <c r="AI325" s="6"/>
    </row>
    <row r="326" spans="35:35" x14ac:dyDescent="0.25">
      <c r="AI326" s="6"/>
    </row>
    <row r="327" spans="35:35" x14ac:dyDescent="0.25">
      <c r="AI327" s="6"/>
    </row>
    <row r="328" spans="35:35" x14ac:dyDescent="0.25">
      <c r="AI328" s="6"/>
    </row>
    <row r="329" spans="35:35" x14ac:dyDescent="0.25">
      <c r="AI329" s="6"/>
    </row>
    <row r="330" spans="35:35" x14ac:dyDescent="0.25">
      <c r="AI330" s="6"/>
    </row>
    <row r="331" spans="35:35" x14ac:dyDescent="0.25">
      <c r="AI331" s="6"/>
    </row>
    <row r="332" spans="35:35" x14ac:dyDescent="0.25">
      <c r="AI332" s="6"/>
    </row>
    <row r="333" spans="35:35" x14ac:dyDescent="0.25">
      <c r="AI333" s="6"/>
    </row>
    <row r="334" spans="35:35" x14ac:dyDescent="0.25">
      <c r="AI334" s="6"/>
    </row>
    <row r="335" spans="35:35" x14ac:dyDescent="0.25">
      <c r="AI335" s="6"/>
    </row>
    <row r="336" spans="35:35" x14ac:dyDescent="0.25">
      <c r="AI336" s="6"/>
    </row>
    <row r="337" spans="35:35" x14ac:dyDescent="0.25">
      <c r="AI337" s="6"/>
    </row>
    <row r="338" spans="35:35" x14ac:dyDescent="0.25">
      <c r="AI338" s="6"/>
    </row>
    <row r="339" spans="35:35" x14ac:dyDescent="0.25">
      <c r="AI339" s="6"/>
    </row>
    <row r="340" spans="35:35" x14ac:dyDescent="0.25">
      <c r="AI340" s="6"/>
    </row>
    <row r="341" spans="35:35" x14ac:dyDescent="0.25">
      <c r="AI341" s="6"/>
    </row>
    <row r="342" spans="35:35" x14ac:dyDescent="0.25">
      <c r="AI342" s="6"/>
    </row>
    <row r="343" spans="35:35" x14ac:dyDescent="0.25">
      <c r="AI343" s="6"/>
    </row>
    <row r="344" spans="35:35" x14ac:dyDescent="0.25">
      <c r="AI344" s="6"/>
    </row>
    <row r="345" spans="35:35" x14ac:dyDescent="0.25">
      <c r="AI345" s="6"/>
    </row>
    <row r="346" spans="35:35" x14ac:dyDescent="0.25">
      <c r="AI346" s="6"/>
    </row>
    <row r="347" spans="35:35" x14ac:dyDescent="0.25">
      <c r="AI347" s="6"/>
    </row>
    <row r="348" spans="35:35" x14ac:dyDescent="0.25">
      <c r="AI348" s="6"/>
    </row>
    <row r="349" spans="35:35" x14ac:dyDescent="0.25">
      <c r="AI349" s="6"/>
    </row>
    <row r="350" spans="35:35" x14ac:dyDescent="0.25">
      <c r="AI350" s="6"/>
    </row>
    <row r="351" spans="35:35" x14ac:dyDescent="0.25">
      <c r="AI351" s="6"/>
    </row>
    <row r="352" spans="35:35" x14ac:dyDescent="0.25">
      <c r="AI352" s="6"/>
    </row>
    <row r="353" spans="35:35" x14ac:dyDescent="0.25">
      <c r="AI353" s="6"/>
    </row>
    <row r="354" spans="35:35" x14ac:dyDescent="0.25">
      <c r="AI354" s="6"/>
    </row>
    <row r="355" spans="35:35" x14ac:dyDescent="0.25">
      <c r="AI355" s="6"/>
    </row>
    <row r="356" spans="35:35" x14ac:dyDescent="0.25">
      <c r="AI356" s="6"/>
    </row>
    <row r="357" spans="35:35" x14ac:dyDescent="0.25">
      <c r="AI357" s="6"/>
    </row>
    <row r="358" spans="35:35" x14ac:dyDescent="0.25">
      <c r="AI358" s="6"/>
    </row>
    <row r="359" spans="35:35" x14ac:dyDescent="0.25">
      <c r="AI359" s="6"/>
    </row>
    <row r="360" spans="35:35" x14ac:dyDescent="0.25">
      <c r="AI360" s="6"/>
    </row>
    <row r="361" spans="35:35" x14ac:dyDescent="0.25">
      <c r="AI361" s="6"/>
    </row>
    <row r="362" spans="35:35" x14ac:dyDescent="0.25">
      <c r="AI362" s="6"/>
    </row>
    <row r="363" spans="35:35" x14ac:dyDescent="0.25">
      <c r="AI363" s="6"/>
    </row>
    <row r="364" spans="35:35" x14ac:dyDescent="0.25">
      <c r="AI364" s="6"/>
    </row>
    <row r="365" spans="35:35" x14ac:dyDescent="0.25">
      <c r="AI365" s="6"/>
    </row>
    <row r="366" spans="35:35" x14ac:dyDescent="0.25">
      <c r="AI366" s="6"/>
    </row>
    <row r="367" spans="35:35" x14ac:dyDescent="0.25">
      <c r="AI367" s="6"/>
    </row>
    <row r="368" spans="35:35" x14ac:dyDescent="0.25">
      <c r="AI368" s="6"/>
    </row>
    <row r="369" spans="35:35" x14ac:dyDescent="0.25">
      <c r="AI369" s="6"/>
    </row>
    <row r="370" spans="35:35" x14ac:dyDescent="0.25">
      <c r="AI370" s="6"/>
    </row>
    <row r="371" spans="35:35" x14ac:dyDescent="0.25">
      <c r="AI371" s="6"/>
    </row>
    <row r="372" spans="35:35" x14ac:dyDescent="0.25">
      <c r="AI372" s="6"/>
    </row>
    <row r="373" spans="35:35" x14ac:dyDescent="0.25">
      <c r="AI373" s="6"/>
    </row>
    <row r="374" spans="35:35" x14ac:dyDescent="0.25">
      <c r="AI374" s="6"/>
    </row>
    <row r="375" spans="35:35" x14ac:dyDescent="0.25">
      <c r="AI375" s="6"/>
    </row>
    <row r="376" spans="35:35" x14ac:dyDescent="0.25">
      <c r="AI376" s="6"/>
    </row>
    <row r="377" spans="35:35" x14ac:dyDescent="0.25">
      <c r="AI377" s="6"/>
    </row>
    <row r="378" spans="35:35" x14ac:dyDescent="0.25">
      <c r="AI378" s="6"/>
    </row>
    <row r="379" spans="35:35" x14ac:dyDescent="0.25">
      <c r="AI379" s="6"/>
    </row>
    <row r="380" spans="35:35" x14ac:dyDescent="0.25">
      <c r="AI380" s="6"/>
    </row>
    <row r="381" spans="35:35" x14ac:dyDescent="0.25">
      <c r="AI381" s="6"/>
    </row>
    <row r="382" spans="35:35" x14ac:dyDescent="0.25">
      <c r="AI382" s="6"/>
    </row>
    <row r="383" spans="35:35" x14ac:dyDescent="0.25">
      <c r="AI383" s="6"/>
    </row>
    <row r="384" spans="35:35" x14ac:dyDescent="0.25">
      <c r="AI384" s="6"/>
    </row>
    <row r="385" spans="35:35" x14ac:dyDescent="0.25">
      <c r="AI385" s="6"/>
    </row>
    <row r="386" spans="35:35" x14ac:dyDescent="0.25">
      <c r="AI386" s="6"/>
    </row>
    <row r="387" spans="35:35" x14ac:dyDescent="0.25">
      <c r="AI387" s="6"/>
    </row>
    <row r="388" spans="35:35" x14ac:dyDescent="0.25">
      <c r="AI388" s="6"/>
    </row>
    <row r="389" spans="35:35" x14ac:dyDescent="0.25">
      <c r="AI389" s="6"/>
    </row>
    <row r="390" spans="35:35" x14ac:dyDescent="0.25">
      <c r="AI390" s="6"/>
    </row>
    <row r="391" spans="35:35" x14ac:dyDescent="0.25">
      <c r="AI391" s="6"/>
    </row>
    <row r="392" spans="35:35" x14ac:dyDescent="0.25">
      <c r="AI392" s="6"/>
    </row>
    <row r="393" spans="35:35" x14ac:dyDescent="0.25">
      <c r="AI393" s="6"/>
    </row>
    <row r="394" spans="35:35" x14ac:dyDescent="0.25">
      <c r="AI394" s="6"/>
    </row>
    <row r="395" spans="35:35" x14ac:dyDescent="0.25">
      <c r="AI395" s="6"/>
    </row>
    <row r="396" spans="35:35" x14ac:dyDescent="0.25">
      <c r="AI396" s="6"/>
    </row>
    <row r="397" spans="35:35" x14ac:dyDescent="0.25">
      <c r="AI397" s="6"/>
    </row>
    <row r="398" spans="35:35" x14ac:dyDescent="0.25">
      <c r="AI398" s="6"/>
    </row>
    <row r="399" spans="35:35" x14ac:dyDescent="0.25">
      <c r="AI399" s="6"/>
    </row>
    <row r="400" spans="35:35" x14ac:dyDescent="0.25">
      <c r="AI400" s="6"/>
    </row>
    <row r="401" spans="35:35" x14ac:dyDescent="0.25">
      <c r="AI401" s="6"/>
    </row>
    <row r="402" spans="35:35" x14ac:dyDescent="0.25">
      <c r="AI402" s="6"/>
    </row>
    <row r="403" spans="35:35" x14ac:dyDescent="0.25">
      <c r="AI403" s="6"/>
    </row>
    <row r="404" spans="35:35" x14ac:dyDescent="0.25">
      <c r="AI404" s="6"/>
    </row>
    <row r="405" spans="35:35" x14ac:dyDescent="0.25">
      <c r="AI405" s="6"/>
    </row>
    <row r="406" spans="35:35" x14ac:dyDescent="0.25">
      <c r="AI406" s="6"/>
    </row>
    <row r="407" spans="35:35" x14ac:dyDescent="0.25">
      <c r="AI407" s="6"/>
    </row>
    <row r="408" spans="35:35" x14ac:dyDescent="0.25">
      <c r="AI408" s="6"/>
    </row>
    <row r="409" spans="35:35" x14ac:dyDescent="0.25">
      <c r="AI409" s="6"/>
    </row>
    <row r="410" spans="35:35" x14ac:dyDescent="0.25">
      <c r="AI410" s="6"/>
    </row>
    <row r="411" spans="35:35" x14ac:dyDescent="0.25">
      <c r="AI411" s="6"/>
    </row>
    <row r="412" spans="35:35" x14ac:dyDescent="0.25">
      <c r="AI412" s="6"/>
    </row>
    <row r="413" spans="35:35" x14ac:dyDescent="0.25">
      <c r="AI413" s="6"/>
    </row>
    <row r="414" spans="35:35" x14ac:dyDescent="0.25">
      <c r="AI414" s="6"/>
    </row>
    <row r="415" spans="35:35" x14ac:dyDescent="0.25">
      <c r="AI415" s="6"/>
    </row>
    <row r="416" spans="35:35" x14ac:dyDescent="0.25">
      <c r="AI416" s="6"/>
    </row>
    <row r="417" spans="35:35" x14ac:dyDescent="0.25">
      <c r="AI417" s="6"/>
    </row>
    <row r="418" spans="35:35" x14ac:dyDescent="0.25">
      <c r="AI418" s="6"/>
    </row>
    <row r="419" spans="35:35" x14ac:dyDescent="0.25">
      <c r="AI419" s="6"/>
    </row>
    <row r="420" spans="35:35" x14ac:dyDescent="0.25">
      <c r="AI420" s="6"/>
    </row>
    <row r="421" spans="35:35" x14ac:dyDescent="0.25">
      <c r="AI421" s="6"/>
    </row>
    <row r="422" spans="35:35" x14ac:dyDescent="0.25">
      <c r="AI422" s="6"/>
    </row>
    <row r="423" spans="35:35" x14ac:dyDescent="0.25">
      <c r="AI423" s="6"/>
    </row>
    <row r="424" spans="35:35" x14ac:dyDescent="0.25">
      <c r="AI424" s="6"/>
    </row>
    <row r="425" spans="35:35" x14ac:dyDescent="0.25">
      <c r="AI425" s="6"/>
    </row>
    <row r="426" spans="35:35" x14ac:dyDescent="0.25">
      <c r="AI426" s="6"/>
    </row>
    <row r="427" spans="35:35" x14ac:dyDescent="0.25">
      <c r="AI427" s="6"/>
    </row>
    <row r="428" spans="35:35" x14ac:dyDescent="0.25">
      <c r="AI428" s="6"/>
    </row>
    <row r="429" spans="35:35" x14ac:dyDescent="0.25">
      <c r="AI429" s="6"/>
    </row>
    <row r="430" spans="35:35" x14ac:dyDescent="0.25">
      <c r="AI430" s="6"/>
    </row>
    <row r="431" spans="35:35" x14ac:dyDescent="0.25">
      <c r="AI431" s="6"/>
    </row>
    <row r="432" spans="35:35" x14ac:dyDescent="0.25">
      <c r="AI432" s="6"/>
    </row>
    <row r="433" spans="35:35" x14ac:dyDescent="0.25">
      <c r="AI433" s="6"/>
    </row>
    <row r="434" spans="35:35" x14ac:dyDescent="0.25">
      <c r="AI434" s="6"/>
    </row>
    <row r="435" spans="35:35" x14ac:dyDescent="0.25">
      <c r="AI435" s="6"/>
    </row>
    <row r="436" spans="35:35" x14ac:dyDescent="0.25">
      <c r="AI436" s="6"/>
    </row>
    <row r="437" spans="35:35" x14ac:dyDescent="0.25">
      <c r="AI437" s="6"/>
    </row>
    <row r="438" spans="35:35" x14ac:dyDescent="0.25">
      <c r="AI438" s="6"/>
    </row>
    <row r="439" spans="35:35" x14ac:dyDescent="0.25">
      <c r="AI439" s="6"/>
    </row>
    <row r="440" spans="35:35" x14ac:dyDescent="0.25">
      <c r="AI440" s="6"/>
    </row>
    <row r="441" spans="35:35" x14ac:dyDescent="0.25">
      <c r="AI441" s="6"/>
    </row>
    <row r="442" spans="35:35" x14ac:dyDescent="0.25">
      <c r="AI442" s="6"/>
    </row>
    <row r="443" spans="35:35" x14ac:dyDescent="0.25">
      <c r="AI443" s="6"/>
    </row>
    <row r="444" spans="35:35" x14ac:dyDescent="0.25">
      <c r="AI444" s="6"/>
    </row>
    <row r="445" spans="35:35" x14ac:dyDescent="0.25">
      <c r="AI445" s="6"/>
    </row>
    <row r="446" spans="35:35" x14ac:dyDescent="0.25">
      <c r="AI446" s="6"/>
    </row>
    <row r="447" spans="35:35" x14ac:dyDescent="0.25">
      <c r="AI447" s="6"/>
    </row>
    <row r="448" spans="35:35" x14ac:dyDescent="0.25">
      <c r="AI448" s="6"/>
    </row>
    <row r="449" spans="35:35" x14ac:dyDescent="0.25">
      <c r="AI449" s="6"/>
    </row>
    <row r="450" spans="35:35" x14ac:dyDescent="0.25">
      <c r="AI450" s="6"/>
    </row>
    <row r="451" spans="35:35" x14ac:dyDescent="0.25">
      <c r="AI451" s="6"/>
    </row>
    <row r="452" spans="35:35" x14ac:dyDescent="0.25">
      <c r="AI452" s="6"/>
    </row>
    <row r="453" spans="35:35" x14ac:dyDescent="0.25">
      <c r="AI453" s="6"/>
    </row>
    <row r="454" spans="35:35" x14ac:dyDescent="0.25">
      <c r="AI454" s="6"/>
    </row>
    <row r="455" spans="35:35" x14ac:dyDescent="0.25">
      <c r="AI455" s="6"/>
    </row>
    <row r="456" spans="35:35" x14ac:dyDescent="0.25">
      <c r="AI456" s="6"/>
    </row>
    <row r="457" spans="35:35" x14ac:dyDescent="0.25">
      <c r="AI457" s="6"/>
    </row>
    <row r="458" spans="35:35" x14ac:dyDescent="0.25">
      <c r="AI458" s="6"/>
    </row>
    <row r="459" spans="35:35" x14ac:dyDescent="0.25">
      <c r="AI459" s="6"/>
    </row>
    <row r="460" spans="35:35" x14ac:dyDescent="0.25">
      <c r="AI460" s="6"/>
    </row>
    <row r="461" spans="35:35" x14ac:dyDescent="0.25">
      <c r="AI461" s="6"/>
    </row>
    <row r="462" spans="35:35" x14ac:dyDescent="0.25">
      <c r="AI462" s="6"/>
    </row>
    <row r="463" spans="35:35" x14ac:dyDescent="0.25">
      <c r="AI463" s="6"/>
    </row>
    <row r="464" spans="35:35" x14ac:dyDescent="0.25">
      <c r="AI464" s="6"/>
    </row>
    <row r="465" spans="35:35" x14ac:dyDescent="0.25">
      <c r="AI465" s="6"/>
    </row>
    <row r="466" spans="35:35" x14ac:dyDescent="0.25">
      <c r="AI466" s="6"/>
    </row>
    <row r="467" spans="35:35" x14ac:dyDescent="0.25">
      <c r="AI467" s="6"/>
    </row>
    <row r="468" spans="35:35" x14ac:dyDescent="0.25">
      <c r="AI468" s="6"/>
    </row>
    <row r="469" spans="35:35" x14ac:dyDescent="0.25">
      <c r="AI469" s="6"/>
    </row>
    <row r="470" spans="35:35" x14ac:dyDescent="0.25">
      <c r="AI470" s="6"/>
    </row>
    <row r="471" spans="35:35" x14ac:dyDescent="0.25">
      <c r="AI471" s="6"/>
    </row>
    <row r="472" spans="35:35" x14ac:dyDescent="0.25">
      <c r="AI472" s="6"/>
    </row>
    <row r="473" spans="35:35" x14ac:dyDescent="0.25">
      <c r="AI473" s="6"/>
    </row>
    <row r="474" spans="35:35" x14ac:dyDescent="0.25">
      <c r="AI474" s="6"/>
    </row>
    <row r="475" spans="35:35" x14ac:dyDescent="0.25">
      <c r="AI475" s="6"/>
    </row>
    <row r="476" spans="35:35" x14ac:dyDescent="0.25">
      <c r="AI476" s="6"/>
    </row>
    <row r="477" spans="35:35" x14ac:dyDescent="0.25">
      <c r="AI477" s="6"/>
    </row>
    <row r="478" spans="35:35" x14ac:dyDescent="0.25">
      <c r="AI478" s="6"/>
    </row>
    <row r="479" spans="35:35" x14ac:dyDescent="0.25">
      <c r="AI479" s="6"/>
    </row>
    <row r="480" spans="35:35" x14ac:dyDescent="0.25">
      <c r="AI480" s="6"/>
    </row>
    <row r="481" spans="35:35" x14ac:dyDescent="0.25">
      <c r="AI481" s="6"/>
    </row>
    <row r="482" spans="35:35" x14ac:dyDescent="0.25">
      <c r="AI482" s="6"/>
    </row>
    <row r="483" spans="35:35" x14ac:dyDescent="0.25">
      <c r="AI483" s="6"/>
    </row>
    <row r="484" spans="35:35" x14ac:dyDescent="0.25">
      <c r="AI484" s="6"/>
    </row>
    <row r="485" spans="35:35" x14ac:dyDescent="0.25">
      <c r="AI485" s="6"/>
    </row>
    <row r="486" spans="35:35" x14ac:dyDescent="0.25">
      <c r="AI486" s="6"/>
    </row>
    <row r="487" spans="35:35" x14ac:dyDescent="0.25">
      <c r="AI487" s="6"/>
    </row>
    <row r="488" spans="35:35" x14ac:dyDescent="0.25">
      <c r="AI488" s="6"/>
    </row>
    <row r="489" spans="35:35" x14ac:dyDescent="0.25">
      <c r="AI489" s="6"/>
    </row>
    <row r="490" spans="35:35" x14ac:dyDescent="0.25">
      <c r="AI490" s="6"/>
    </row>
    <row r="491" spans="35:35" x14ac:dyDescent="0.25">
      <c r="AI491" s="6"/>
    </row>
    <row r="492" spans="35:35" x14ac:dyDescent="0.25">
      <c r="AI492" s="6"/>
    </row>
    <row r="493" spans="35:35" x14ac:dyDescent="0.25">
      <c r="AI493" s="6"/>
    </row>
    <row r="494" spans="35:35" x14ac:dyDescent="0.25">
      <c r="AI494" s="6"/>
    </row>
    <row r="495" spans="35:35" x14ac:dyDescent="0.25">
      <c r="AI495" s="6"/>
    </row>
    <row r="496" spans="35:35" x14ac:dyDescent="0.25">
      <c r="AI496" s="6"/>
    </row>
    <row r="497" spans="35:35" x14ac:dyDescent="0.25">
      <c r="AI497" s="6"/>
    </row>
    <row r="498" spans="35:35" x14ac:dyDescent="0.25">
      <c r="AI498" s="6"/>
    </row>
    <row r="499" spans="35:35" x14ac:dyDescent="0.25">
      <c r="AI499" s="6"/>
    </row>
    <row r="500" spans="35:35" x14ac:dyDescent="0.25">
      <c r="AI500" s="6"/>
    </row>
    <row r="501" spans="35:35" x14ac:dyDescent="0.25">
      <c r="AI501" s="6"/>
    </row>
    <row r="502" spans="35:35" x14ac:dyDescent="0.25">
      <c r="AI502" s="6"/>
    </row>
    <row r="503" spans="35:35" x14ac:dyDescent="0.25">
      <c r="AI503" s="6"/>
    </row>
    <row r="504" spans="35:35" x14ac:dyDescent="0.25">
      <c r="AI504" s="6"/>
    </row>
    <row r="505" spans="35:35" x14ac:dyDescent="0.25">
      <c r="AI505" s="6"/>
    </row>
    <row r="506" spans="35:35" x14ac:dyDescent="0.25">
      <c r="AI506" s="6"/>
    </row>
    <row r="507" spans="35:35" x14ac:dyDescent="0.25">
      <c r="AI507" s="6"/>
    </row>
    <row r="508" spans="35:35" x14ac:dyDescent="0.25">
      <c r="AI508" s="6"/>
    </row>
    <row r="509" spans="35:35" x14ac:dyDescent="0.25">
      <c r="AI509" s="6"/>
    </row>
    <row r="510" spans="35:35" x14ac:dyDescent="0.25">
      <c r="AI510" s="6"/>
    </row>
    <row r="511" spans="35:35" x14ac:dyDescent="0.25">
      <c r="AI511" s="6"/>
    </row>
    <row r="512" spans="35:35" x14ac:dyDescent="0.25">
      <c r="AI512" s="6"/>
    </row>
    <row r="513" spans="35:35" x14ac:dyDescent="0.25">
      <c r="AI513" s="6"/>
    </row>
    <row r="514" spans="35:35" x14ac:dyDescent="0.25">
      <c r="AI514" s="6"/>
    </row>
    <row r="515" spans="35:35" x14ac:dyDescent="0.25">
      <c r="AI515" s="6"/>
    </row>
    <row r="516" spans="35:35" x14ac:dyDescent="0.25">
      <c r="AI516" s="6"/>
    </row>
    <row r="517" spans="35:35" x14ac:dyDescent="0.25">
      <c r="AI517" s="6"/>
    </row>
    <row r="518" spans="35:35" x14ac:dyDescent="0.25">
      <c r="AI518" s="6"/>
    </row>
    <row r="519" spans="35:35" x14ac:dyDescent="0.25">
      <c r="AI519" s="6"/>
    </row>
    <row r="520" spans="35:35" x14ac:dyDescent="0.25">
      <c r="AI520" s="6"/>
    </row>
    <row r="521" spans="35:35" x14ac:dyDescent="0.25">
      <c r="AI521" s="6"/>
    </row>
    <row r="522" spans="35:35" x14ac:dyDescent="0.25">
      <c r="AI522" s="6"/>
    </row>
    <row r="523" spans="35:35" x14ac:dyDescent="0.25">
      <c r="AI523" s="6"/>
    </row>
    <row r="524" spans="35:35" x14ac:dyDescent="0.25">
      <c r="AI524" s="6"/>
    </row>
    <row r="525" spans="35:35" x14ac:dyDescent="0.25">
      <c r="AI525" s="6"/>
    </row>
    <row r="526" spans="35:35" x14ac:dyDescent="0.25">
      <c r="AI526" s="6"/>
    </row>
    <row r="527" spans="35:35" x14ac:dyDescent="0.25">
      <c r="AI527" s="6"/>
    </row>
    <row r="528" spans="35:35" x14ac:dyDescent="0.25">
      <c r="AI528" s="6"/>
    </row>
    <row r="529" spans="35:35" x14ac:dyDescent="0.25">
      <c r="AI529" s="6"/>
    </row>
    <row r="530" spans="35:35" x14ac:dyDescent="0.25">
      <c r="AI530" s="6"/>
    </row>
    <row r="531" spans="35:35" x14ac:dyDescent="0.25">
      <c r="AI531" s="6"/>
    </row>
    <row r="532" spans="35:35" x14ac:dyDescent="0.25">
      <c r="AI532" s="6"/>
    </row>
    <row r="533" spans="35:35" x14ac:dyDescent="0.25">
      <c r="AI533" s="6"/>
    </row>
    <row r="534" spans="35:35" x14ac:dyDescent="0.25">
      <c r="AI534" s="6"/>
    </row>
    <row r="535" spans="35:35" x14ac:dyDescent="0.25">
      <c r="AI535" s="6"/>
    </row>
    <row r="536" spans="35:35" x14ac:dyDescent="0.25">
      <c r="AI536" s="6"/>
    </row>
    <row r="537" spans="35:35" x14ac:dyDescent="0.25">
      <c r="AI537" s="6"/>
    </row>
    <row r="538" spans="35:35" x14ac:dyDescent="0.25">
      <c r="AI538" s="6"/>
    </row>
    <row r="539" spans="35:35" x14ac:dyDescent="0.25">
      <c r="AI539" s="6"/>
    </row>
    <row r="540" spans="35:35" x14ac:dyDescent="0.25">
      <c r="AI540" s="6"/>
    </row>
    <row r="541" spans="35:35" x14ac:dyDescent="0.25">
      <c r="AI541" s="6"/>
    </row>
    <row r="542" spans="35:35" x14ac:dyDescent="0.25">
      <c r="AI542" s="6"/>
    </row>
    <row r="543" spans="35:35" x14ac:dyDescent="0.25">
      <c r="AI543" s="6"/>
    </row>
    <row r="544" spans="35:35" x14ac:dyDescent="0.25">
      <c r="AI544" s="6"/>
    </row>
    <row r="545" spans="35:35" x14ac:dyDescent="0.25">
      <c r="AI545" s="6"/>
    </row>
    <row r="546" spans="35:35" x14ac:dyDescent="0.25">
      <c r="AI546" s="6"/>
    </row>
    <row r="547" spans="35:35" x14ac:dyDescent="0.25">
      <c r="AI547" s="6"/>
    </row>
    <row r="548" spans="35:35" x14ac:dyDescent="0.25">
      <c r="AI548" s="6"/>
    </row>
    <row r="549" spans="35:35" x14ac:dyDescent="0.25">
      <c r="AI549" s="6"/>
    </row>
    <row r="550" spans="35:35" x14ac:dyDescent="0.25">
      <c r="AI550" s="6"/>
    </row>
    <row r="551" spans="35:35" x14ac:dyDescent="0.25">
      <c r="AI551" s="6"/>
    </row>
    <row r="552" spans="35:35" x14ac:dyDescent="0.25">
      <c r="AI552" s="6"/>
    </row>
    <row r="553" spans="35:35" x14ac:dyDescent="0.25">
      <c r="AI553" s="6"/>
    </row>
    <row r="554" spans="35:35" x14ac:dyDescent="0.25">
      <c r="AI554" s="6"/>
    </row>
    <row r="555" spans="35:35" x14ac:dyDescent="0.25">
      <c r="AI555" s="6"/>
    </row>
    <row r="556" spans="35:35" x14ac:dyDescent="0.25">
      <c r="AI556" s="6"/>
    </row>
    <row r="557" spans="35:35" x14ac:dyDescent="0.25">
      <c r="AI557" s="6"/>
    </row>
    <row r="558" spans="35:35" x14ac:dyDescent="0.25">
      <c r="AI558" s="6"/>
    </row>
    <row r="559" spans="35:35" x14ac:dyDescent="0.25">
      <c r="AI559" s="6"/>
    </row>
    <row r="560" spans="35:35" x14ac:dyDescent="0.25">
      <c r="AI560" s="6"/>
    </row>
    <row r="561" spans="35:35" x14ac:dyDescent="0.25">
      <c r="AI561" s="6"/>
    </row>
    <row r="562" spans="35:35" x14ac:dyDescent="0.25">
      <c r="AI562" s="6"/>
    </row>
    <row r="563" spans="35:35" x14ac:dyDescent="0.25">
      <c r="AI563" s="6"/>
    </row>
    <row r="564" spans="35:35" x14ac:dyDescent="0.25">
      <c r="AI564" s="6"/>
    </row>
    <row r="565" spans="35:35" x14ac:dyDescent="0.25">
      <c r="AI565" s="6"/>
    </row>
    <row r="566" spans="35:35" x14ac:dyDescent="0.25">
      <c r="AI566" s="6"/>
    </row>
    <row r="567" spans="35:35" x14ac:dyDescent="0.25">
      <c r="AI567" s="6"/>
    </row>
    <row r="568" spans="35:35" x14ac:dyDescent="0.25">
      <c r="AI568" s="6"/>
    </row>
    <row r="569" spans="35:35" x14ac:dyDescent="0.25">
      <c r="AI569" s="6"/>
    </row>
    <row r="570" spans="35:35" x14ac:dyDescent="0.25">
      <c r="AI570" s="6"/>
    </row>
    <row r="571" spans="35:35" x14ac:dyDescent="0.25">
      <c r="AI571" s="6"/>
    </row>
    <row r="572" spans="35:35" x14ac:dyDescent="0.25">
      <c r="AI572" s="6"/>
    </row>
    <row r="573" spans="35:35" x14ac:dyDescent="0.25">
      <c r="AI573" s="6"/>
    </row>
    <row r="574" spans="35:35" x14ac:dyDescent="0.25">
      <c r="AI574" s="6"/>
    </row>
    <row r="575" spans="35:35" x14ac:dyDescent="0.25">
      <c r="AI575" s="6"/>
    </row>
    <row r="576" spans="35:35" x14ac:dyDescent="0.25">
      <c r="AI576" s="6"/>
    </row>
    <row r="577" spans="35:35" x14ac:dyDescent="0.25">
      <c r="AI577" s="6"/>
    </row>
    <row r="578" spans="35:35" x14ac:dyDescent="0.25">
      <c r="AI578" s="6"/>
    </row>
    <row r="579" spans="35:35" x14ac:dyDescent="0.25">
      <c r="AI579" s="6"/>
    </row>
    <row r="580" spans="35:35" x14ac:dyDescent="0.25">
      <c r="AI580" s="6"/>
    </row>
    <row r="581" spans="35:35" x14ac:dyDescent="0.25">
      <c r="AI581" s="6"/>
    </row>
    <row r="582" spans="35:35" x14ac:dyDescent="0.25">
      <c r="AI582" s="6"/>
    </row>
    <row r="583" spans="35:35" x14ac:dyDescent="0.25">
      <c r="AI583" s="6"/>
    </row>
    <row r="584" spans="35:35" x14ac:dyDescent="0.25">
      <c r="AI584" s="6"/>
    </row>
    <row r="585" spans="35:35" x14ac:dyDescent="0.25">
      <c r="AI585" s="6"/>
    </row>
    <row r="586" spans="35:35" x14ac:dyDescent="0.25">
      <c r="AI586" s="6"/>
    </row>
    <row r="587" spans="35:35" x14ac:dyDescent="0.25">
      <c r="AI587" s="6"/>
    </row>
    <row r="588" spans="35:35" x14ac:dyDescent="0.25">
      <c r="AI588" s="6"/>
    </row>
    <row r="589" spans="35:35" x14ac:dyDescent="0.25">
      <c r="AI589" s="6"/>
    </row>
    <row r="590" spans="35:35" x14ac:dyDescent="0.25">
      <c r="AI590" s="6"/>
    </row>
    <row r="591" spans="35:35" x14ac:dyDescent="0.25">
      <c r="AI591" s="6"/>
    </row>
    <row r="592" spans="35:35" x14ac:dyDescent="0.25">
      <c r="AI592" s="6"/>
    </row>
    <row r="593" spans="35:35" x14ac:dyDescent="0.25">
      <c r="AI593" s="6"/>
    </row>
    <row r="594" spans="35:35" x14ac:dyDescent="0.25">
      <c r="AI594" s="6"/>
    </row>
    <row r="595" spans="35:35" x14ac:dyDescent="0.25">
      <c r="AI595" s="6"/>
    </row>
    <row r="596" spans="35:35" x14ac:dyDescent="0.25">
      <c r="AI596" s="6"/>
    </row>
    <row r="597" spans="35:35" x14ac:dyDescent="0.25">
      <c r="AI597" s="6"/>
    </row>
    <row r="598" spans="35:35" x14ac:dyDescent="0.25">
      <c r="AI598" s="6"/>
    </row>
    <row r="599" spans="35:35" x14ac:dyDescent="0.25">
      <c r="AI599" s="6"/>
    </row>
    <row r="600" spans="35:35" x14ac:dyDescent="0.25">
      <c r="AI600" s="6"/>
    </row>
    <row r="601" spans="35:35" x14ac:dyDescent="0.25">
      <c r="AI601" s="6"/>
    </row>
    <row r="602" spans="35:35" x14ac:dyDescent="0.25">
      <c r="AI602" s="6"/>
    </row>
    <row r="603" spans="35:35" x14ac:dyDescent="0.25">
      <c r="AI603" s="6"/>
    </row>
    <row r="604" spans="35:35" x14ac:dyDescent="0.25">
      <c r="AI604" s="6"/>
    </row>
    <row r="605" spans="35:35" x14ac:dyDescent="0.25">
      <c r="AI605" s="6"/>
    </row>
    <row r="606" spans="35:35" x14ac:dyDescent="0.25">
      <c r="AI606" s="6"/>
    </row>
    <row r="607" spans="35:35" x14ac:dyDescent="0.25">
      <c r="AI607" s="6"/>
    </row>
    <row r="608" spans="35:35" x14ac:dyDescent="0.25">
      <c r="AI608" s="6"/>
    </row>
    <row r="609" spans="35:35" x14ac:dyDescent="0.25">
      <c r="AI609" s="6"/>
    </row>
    <row r="610" spans="35:35" x14ac:dyDescent="0.25">
      <c r="AI610" s="6"/>
    </row>
    <row r="611" spans="35:35" x14ac:dyDescent="0.25">
      <c r="AI611" s="6"/>
    </row>
    <row r="612" spans="35:35" x14ac:dyDescent="0.25">
      <c r="AI612" s="6"/>
    </row>
    <row r="613" spans="35:35" x14ac:dyDescent="0.25">
      <c r="AI613" s="6"/>
    </row>
    <row r="614" spans="35:35" x14ac:dyDescent="0.25">
      <c r="AI614" s="6"/>
    </row>
    <row r="615" spans="35:35" x14ac:dyDescent="0.25">
      <c r="AI615" s="6"/>
    </row>
    <row r="616" spans="35:35" x14ac:dyDescent="0.25">
      <c r="AI616" s="6"/>
    </row>
    <row r="617" spans="35:35" x14ac:dyDescent="0.25">
      <c r="AI617" s="6"/>
    </row>
    <row r="618" spans="35:35" x14ac:dyDescent="0.25">
      <c r="AI618" s="6"/>
    </row>
    <row r="619" spans="35:35" x14ac:dyDescent="0.25">
      <c r="AI619" s="6"/>
    </row>
    <row r="620" spans="35:35" x14ac:dyDescent="0.25">
      <c r="AI620" s="6"/>
    </row>
    <row r="621" spans="35:35" x14ac:dyDescent="0.25">
      <c r="AI621" s="6"/>
    </row>
    <row r="622" spans="35:35" x14ac:dyDescent="0.25">
      <c r="AI622" s="6"/>
    </row>
    <row r="623" spans="35:35" x14ac:dyDescent="0.25">
      <c r="AI623" s="6"/>
    </row>
    <row r="624" spans="35:35" x14ac:dyDescent="0.25">
      <c r="AI624" s="6"/>
    </row>
    <row r="625" spans="35:35" x14ac:dyDescent="0.25">
      <c r="AI625" s="6"/>
    </row>
    <row r="626" spans="35:35" x14ac:dyDescent="0.25">
      <c r="AI626" s="6"/>
    </row>
    <row r="627" spans="35:35" x14ac:dyDescent="0.25">
      <c r="AI627" s="6"/>
    </row>
    <row r="628" spans="35:35" x14ac:dyDescent="0.25">
      <c r="AI628" s="6"/>
    </row>
    <row r="629" spans="35:35" x14ac:dyDescent="0.25">
      <c r="AI629" s="6"/>
    </row>
    <row r="630" spans="35:35" x14ac:dyDescent="0.25">
      <c r="AI630" s="6"/>
    </row>
    <row r="631" spans="35:35" x14ac:dyDescent="0.25">
      <c r="AI631" s="6"/>
    </row>
    <row r="632" spans="35:35" x14ac:dyDescent="0.25">
      <c r="AI632" s="6"/>
    </row>
    <row r="633" spans="35:35" x14ac:dyDescent="0.25">
      <c r="AI633" s="6"/>
    </row>
    <row r="634" spans="35:35" x14ac:dyDescent="0.25">
      <c r="AI634" s="6"/>
    </row>
    <row r="635" spans="35:35" x14ac:dyDescent="0.25">
      <c r="AI635" s="6"/>
    </row>
    <row r="636" spans="35:35" x14ac:dyDescent="0.25">
      <c r="AI636" s="6"/>
    </row>
    <row r="637" spans="35:35" x14ac:dyDescent="0.25">
      <c r="AI637" s="6"/>
    </row>
    <row r="638" spans="35:35" x14ac:dyDescent="0.25">
      <c r="AI638" s="6"/>
    </row>
    <row r="639" spans="35:35" x14ac:dyDescent="0.25">
      <c r="AI639" s="6"/>
    </row>
    <row r="640" spans="35:35" x14ac:dyDescent="0.25">
      <c r="AI640" s="6"/>
    </row>
    <row r="641" spans="35:35" x14ac:dyDescent="0.25">
      <c r="AI641" s="6"/>
    </row>
    <row r="642" spans="35:35" x14ac:dyDescent="0.25">
      <c r="AI642" s="6"/>
    </row>
    <row r="643" spans="35:35" x14ac:dyDescent="0.25">
      <c r="AI643" s="6"/>
    </row>
    <row r="644" spans="35:35" x14ac:dyDescent="0.25">
      <c r="AI644" s="6"/>
    </row>
    <row r="645" spans="35:35" x14ac:dyDescent="0.25">
      <c r="AI645" s="6"/>
    </row>
    <row r="646" spans="35:35" x14ac:dyDescent="0.25">
      <c r="AI646" s="6"/>
    </row>
    <row r="647" spans="35:35" x14ac:dyDescent="0.25">
      <c r="AI647" s="6"/>
    </row>
    <row r="648" spans="35:35" x14ac:dyDescent="0.25">
      <c r="AI648" s="6"/>
    </row>
    <row r="649" spans="35:35" x14ac:dyDescent="0.25">
      <c r="AI649" s="6"/>
    </row>
    <row r="650" spans="35:35" x14ac:dyDescent="0.25">
      <c r="AI650" s="6"/>
    </row>
    <row r="651" spans="35:35" x14ac:dyDescent="0.25">
      <c r="AI651" s="6"/>
    </row>
    <row r="652" spans="35:35" x14ac:dyDescent="0.25">
      <c r="AI652" s="6"/>
    </row>
    <row r="653" spans="35:35" x14ac:dyDescent="0.25">
      <c r="AI653" s="6"/>
    </row>
    <row r="654" spans="35:35" x14ac:dyDescent="0.25">
      <c r="AI654" s="6"/>
    </row>
    <row r="655" spans="35:35" x14ac:dyDescent="0.25">
      <c r="AI655" s="6"/>
    </row>
    <row r="656" spans="35:35" x14ac:dyDescent="0.25">
      <c r="AI656" s="6"/>
    </row>
    <row r="657" spans="35:35" x14ac:dyDescent="0.25">
      <c r="AI657" s="6"/>
    </row>
    <row r="658" spans="35:35" x14ac:dyDescent="0.25">
      <c r="AI658" s="6"/>
    </row>
    <row r="659" spans="35:35" x14ac:dyDescent="0.25">
      <c r="AI659" s="6"/>
    </row>
    <row r="660" spans="35:35" x14ac:dyDescent="0.25">
      <c r="AI660" s="6"/>
    </row>
    <row r="661" spans="35:35" x14ac:dyDescent="0.25">
      <c r="AI661" s="6"/>
    </row>
    <row r="662" spans="35:35" x14ac:dyDescent="0.25">
      <c r="AI662" s="6"/>
    </row>
    <row r="663" spans="35:35" x14ac:dyDescent="0.25">
      <c r="AI663" s="6"/>
    </row>
    <row r="664" spans="35:35" x14ac:dyDescent="0.25">
      <c r="AI664" s="6"/>
    </row>
    <row r="665" spans="35:35" x14ac:dyDescent="0.25">
      <c r="AI665" s="6"/>
    </row>
    <row r="666" spans="35:35" x14ac:dyDescent="0.25">
      <c r="AI666" s="6"/>
    </row>
    <row r="667" spans="35:35" x14ac:dyDescent="0.25">
      <c r="AI667" s="6"/>
    </row>
    <row r="668" spans="35:35" x14ac:dyDescent="0.25">
      <c r="AI668" s="6"/>
    </row>
    <row r="669" spans="35:35" x14ac:dyDescent="0.25">
      <c r="AI669" s="6"/>
    </row>
    <row r="670" spans="35:35" x14ac:dyDescent="0.25">
      <c r="AI670" s="6"/>
    </row>
    <row r="671" spans="35:35" x14ac:dyDescent="0.25">
      <c r="AI671" s="6"/>
    </row>
    <row r="672" spans="35:35" x14ac:dyDescent="0.25">
      <c r="AI672" s="6"/>
    </row>
    <row r="673" spans="35:35" x14ac:dyDescent="0.25">
      <c r="AI673" s="6"/>
    </row>
    <row r="674" spans="35:35" x14ac:dyDescent="0.25">
      <c r="AI674" s="6"/>
    </row>
    <row r="675" spans="35:35" x14ac:dyDescent="0.25">
      <c r="AI675" s="6"/>
    </row>
    <row r="676" spans="35:35" x14ac:dyDescent="0.25">
      <c r="AI676" s="6"/>
    </row>
    <row r="677" spans="35:35" x14ac:dyDescent="0.25">
      <c r="AI677" s="6"/>
    </row>
    <row r="678" spans="35:35" x14ac:dyDescent="0.25">
      <c r="AI678" s="6"/>
    </row>
    <row r="679" spans="35:35" x14ac:dyDescent="0.25">
      <c r="AI679" s="6"/>
    </row>
    <row r="680" spans="35:35" x14ac:dyDescent="0.25">
      <c r="AI680" s="6"/>
    </row>
    <row r="681" spans="35:35" x14ac:dyDescent="0.25">
      <c r="AI681" s="6"/>
    </row>
    <row r="682" spans="35:35" x14ac:dyDescent="0.25">
      <c r="AI682" s="6"/>
    </row>
    <row r="683" spans="35:35" x14ac:dyDescent="0.25">
      <c r="AI683" s="6"/>
    </row>
    <row r="684" spans="35:35" x14ac:dyDescent="0.25">
      <c r="AI684" s="6"/>
    </row>
    <row r="685" spans="35:35" x14ac:dyDescent="0.25">
      <c r="AI685" s="6"/>
    </row>
    <row r="686" spans="35:35" x14ac:dyDescent="0.25">
      <c r="AI686" s="6"/>
    </row>
    <row r="687" spans="35:35" x14ac:dyDescent="0.25">
      <c r="AI687" s="6"/>
    </row>
    <row r="688" spans="35:35" x14ac:dyDescent="0.25">
      <c r="AI688" s="6"/>
    </row>
    <row r="689" spans="35:35" x14ac:dyDescent="0.25">
      <c r="AI689" s="6"/>
    </row>
    <row r="690" spans="35:35" x14ac:dyDescent="0.25">
      <c r="AI690" s="6"/>
    </row>
    <row r="691" spans="35:35" x14ac:dyDescent="0.25">
      <c r="AI691" s="6"/>
    </row>
    <row r="692" spans="35:35" x14ac:dyDescent="0.25">
      <c r="AI692" s="6"/>
    </row>
    <row r="693" spans="35:35" x14ac:dyDescent="0.25">
      <c r="AI693" s="6"/>
    </row>
    <row r="694" spans="35:35" x14ac:dyDescent="0.25">
      <c r="AI694" s="6"/>
    </row>
    <row r="695" spans="35:35" x14ac:dyDescent="0.25">
      <c r="AI695" s="6"/>
    </row>
    <row r="696" spans="35:35" x14ac:dyDescent="0.25">
      <c r="AI696" s="6"/>
    </row>
    <row r="697" spans="35:35" x14ac:dyDescent="0.25">
      <c r="AI697" s="6"/>
    </row>
    <row r="698" spans="35:35" x14ac:dyDescent="0.25">
      <c r="AI698" s="6"/>
    </row>
    <row r="699" spans="35:35" x14ac:dyDescent="0.25">
      <c r="AI699" s="6"/>
    </row>
    <row r="700" spans="35:35" x14ac:dyDescent="0.25">
      <c r="AI700" s="6"/>
    </row>
    <row r="701" spans="35:35" x14ac:dyDescent="0.25">
      <c r="AI701" s="6"/>
    </row>
    <row r="702" spans="35:35" x14ac:dyDescent="0.25">
      <c r="AI702" s="6"/>
    </row>
    <row r="703" spans="35:35" x14ac:dyDescent="0.25">
      <c r="AI703" s="6"/>
    </row>
    <row r="704" spans="35:35" x14ac:dyDescent="0.25">
      <c r="AI704" s="6"/>
    </row>
    <row r="705" spans="35:35" x14ac:dyDescent="0.25">
      <c r="AI705" s="6"/>
    </row>
    <row r="706" spans="35:35" x14ac:dyDescent="0.25">
      <c r="AI706" s="6"/>
    </row>
    <row r="707" spans="35:35" x14ac:dyDescent="0.25">
      <c r="AI707" s="6"/>
    </row>
    <row r="708" spans="35:35" x14ac:dyDescent="0.25">
      <c r="AI708" s="6"/>
    </row>
    <row r="709" spans="35:35" x14ac:dyDescent="0.25">
      <c r="AI709" s="6"/>
    </row>
    <row r="710" spans="35:35" x14ac:dyDescent="0.25">
      <c r="AI710" s="6"/>
    </row>
    <row r="711" spans="35:35" x14ac:dyDescent="0.25">
      <c r="AI711" s="6"/>
    </row>
    <row r="712" spans="35:35" x14ac:dyDescent="0.25">
      <c r="AI712" s="6"/>
    </row>
    <row r="713" spans="35:35" x14ac:dyDescent="0.25">
      <c r="AI713" s="6"/>
    </row>
    <row r="714" spans="35:35" x14ac:dyDescent="0.25">
      <c r="AI714" s="6"/>
    </row>
    <row r="715" spans="35:35" x14ac:dyDescent="0.25">
      <c r="AI715" s="6"/>
    </row>
    <row r="716" spans="35:35" x14ac:dyDescent="0.25">
      <c r="AI716" s="6"/>
    </row>
    <row r="717" spans="35:35" x14ac:dyDescent="0.25">
      <c r="AI717" s="6"/>
    </row>
    <row r="718" spans="35:35" x14ac:dyDescent="0.25">
      <c r="AI718" s="6"/>
    </row>
    <row r="719" spans="35:35" x14ac:dyDescent="0.25">
      <c r="AI719" s="6"/>
    </row>
  </sheetData>
  <sheetProtection algorithmName="SHA-512" hashValue="aXyIXGTI2k0j8c/jrTsIJhyoqYObdeQnytwNcbFLVOketNlZq9hqN9Nq7xPwFJwbHSWL0Bhrd22ZP3lvY66jIA==" saltValue="2U1cvK5ClBBRGX6YkIi5Xw==" spinCount="100000" sheet="1" objects="1" scenarios="1"/>
  <mergeCells count="13">
    <mergeCell ref="A2:A3"/>
    <mergeCell ref="B2:B3"/>
    <mergeCell ref="C2:E2"/>
    <mergeCell ref="F2:H2"/>
    <mergeCell ref="I2:I3"/>
    <mergeCell ref="J2:J3"/>
    <mergeCell ref="K2:K3"/>
    <mergeCell ref="L2:AG2"/>
    <mergeCell ref="AH2:AH3"/>
    <mergeCell ref="AI2:AS2"/>
    <mergeCell ref="AT2:AT3"/>
    <mergeCell ref="AU2:AU3"/>
    <mergeCell ref="A1:AU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728"/>
  <sheetViews>
    <sheetView topLeftCell="H10" workbookViewId="0">
      <selection activeCell="AE5" sqref="AE5"/>
    </sheetView>
  </sheetViews>
  <sheetFormatPr defaultRowHeight="15" x14ac:dyDescent="0.25"/>
  <cols>
    <col min="1" max="1" width="4.85546875" style="76" customWidth="1"/>
    <col min="2" max="2" width="8.7109375" style="75" customWidth="1"/>
    <col min="3" max="8" width="6" style="5" customWidth="1"/>
    <col min="9" max="10" width="3.85546875" style="76" bestFit="1" customWidth="1"/>
    <col min="11" max="11" width="3.7109375" style="76" bestFit="1" customWidth="1"/>
    <col min="12" max="33" width="5.5703125" style="5" customWidth="1"/>
    <col min="34" max="34" width="6" style="76" customWidth="1"/>
    <col min="35" max="45" width="6.140625" style="5" customWidth="1"/>
    <col min="46" max="46" width="8.42578125" style="76" customWidth="1"/>
    <col min="47" max="47" width="22.42578125" style="5" customWidth="1"/>
    <col min="48" max="16384" width="9.140625" style="5"/>
  </cols>
  <sheetData>
    <row r="1" spans="1:47" s="21" customFormat="1" ht="65.25" customHeight="1" x14ac:dyDescent="0.25">
      <c r="A1" s="62" t="s">
        <v>46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</row>
    <row r="2" spans="1:47" s="21" customFormat="1" ht="84.75" customHeight="1" x14ac:dyDescent="0.25">
      <c r="A2" s="58" t="s">
        <v>8</v>
      </c>
      <c r="B2" s="66" t="s">
        <v>41</v>
      </c>
      <c r="C2" s="68" t="s">
        <v>0</v>
      </c>
      <c r="D2" s="69"/>
      <c r="E2" s="70"/>
      <c r="F2" s="68" t="s">
        <v>1</v>
      </c>
      <c r="G2" s="69"/>
      <c r="H2" s="70"/>
      <c r="I2" s="56" t="s">
        <v>2</v>
      </c>
      <c r="J2" s="56" t="s">
        <v>3</v>
      </c>
      <c r="K2" s="64" t="s">
        <v>36</v>
      </c>
      <c r="L2" s="54" t="s">
        <v>4</v>
      </c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6" t="s">
        <v>21</v>
      </c>
      <c r="AI2" s="71" t="s">
        <v>5</v>
      </c>
      <c r="AJ2" s="72"/>
      <c r="AK2" s="72"/>
      <c r="AL2" s="72"/>
      <c r="AM2" s="72"/>
      <c r="AN2" s="72"/>
      <c r="AO2" s="72"/>
      <c r="AP2" s="72"/>
      <c r="AQ2" s="72"/>
      <c r="AR2" s="72"/>
      <c r="AS2" s="73"/>
      <c r="AT2" s="56" t="s">
        <v>6</v>
      </c>
      <c r="AU2" s="60" t="s">
        <v>7</v>
      </c>
    </row>
    <row r="3" spans="1:47" s="21" customFormat="1" ht="117" customHeight="1" x14ac:dyDescent="0.25">
      <c r="A3" s="59"/>
      <c r="B3" s="67"/>
      <c r="C3" s="17" t="s">
        <v>37</v>
      </c>
      <c r="D3" s="17" t="s">
        <v>38</v>
      </c>
      <c r="E3" s="17" t="s">
        <v>39</v>
      </c>
      <c r="F3" s="17" t="s">
        <v>37</v>
      </c>
      <c r="G3" s="17" t="s">
        <v>38</v>
      </c>
      <c r="H3" s="17" t="s">
        <v>39</v>
      </c>
      <c r="I3" s="57"/>
      <c r="J3" s="57"/>
      <c r="K3" s="65"/>
      <c r="L3" s="18" t="s">
        <v>9</v>
      </c>
      <c r="M3" s="19" t="s">
        <v>10</v>
      </c>
      <c r="N3" s="18" t="s">
        <v>11</v>
      </c>
      <c r="O3" s="19" t="s">
        <v>10</v>
      </c>
      <c r="P3" s="18" t="s">
        <v>12</v>
      </c>
      <c r="Q3" s="19" t="s">
        <v>10</v>
      </c>
      <c r="R3" s="18" t="s">
        <v>13</v>
      </c>
      <c r="S3" s="19" t="s">
        <v>10</v>
      </c>
      <c r="T3" s="18" t="s">
        <v>14</v>
      </c>
      <c r="U3" s="19" t="s">
        <v>10</v>
      </c>
      <c r="V3" s="18" t="s">
        <v>15</v>
      </c>
      <c r="W3" s="19" t="s">
        <v>10</v>
      </c>
      <c r="X3" s="18" t="s">
        <v>16</v>
      </c>
      <c r="Y3" s="19" t="s">
        <v>10</v>
      </c>
      <c r="Z3" s="18" t="s">
        <v>17</v>
      </c>
      <c r="AA3" s="19" t="s">
        <v>10</v>
      </c>
      <c r="AB3" s="18" t="s">
        <v>18</v>
      </c>
      <c r="AC3" s="19" t="s">
        <v>10</v>
      </c>
      <c r="AD3" s="18" t="s">
        <v>19</v>
      </c>
      <c r="AE3" s="19" t="s">
        <v>10</v>
      </c>
      <c r="AF3" s="18" t="s">
        <v>20</v>
      </c>
      <c r="AG3" s="35" t="s">
        <v>10</v>
      </c>
      <c r="AH3" s="57"/>
      <c r="AI3" s="22" t="s">
        <v>22</v>
      </c>
      <c r="AJ3" s="18" t="s">
        <v>23</v>
      </c>
      <c r="AK3" s="19" t="s">
        <v>24</v>
      </c>
      <c r="AL3" s="18" t="s">
        <v>25</v>
      </c>
      <c r="AM3" s="18" t="s">
        <v>26</v>
      </c>
      <c r="AN3" s="18" t="s">
        <v>27</v>
      </c>
      <c r="AO3" s="18" t="s">
        <v>28</v>
      </c>
      <c r="AP3" s="18" t="s">
        <v>29</v>
      </c>
      <c r="AQ3" s="18" t="s">
        <v>30</v>
      </c>
      <c r="AR3" s="18" t="s">
        <v>31</v>
      </c>
      <c r="AS3" s="18" t="s">
        <v>32</v>
      </c>
      <c r="AT3" s="57"/>
      <c r="AU3" s="61"/>
    </row>
    <row r="4" spans="1:47" ht="15.75" x14ac:dyDescent="0.25">
      <c r="A4" s="20">
        <v>1</v>
      </c>
      <c r="B4" s="31">
        <v>46589</v>
      </c>
      <c r="C4" s="7">
        <v>1.5</v>
      </c>
      <c r="D4" s="7">
        <v>1</v>
      </c>
      <c r="E4" s="7">
        <v>2</v>
      </c>
      <c r="F4" s="7"/>
      <c r="G4" s="7"/>
      <c r="H4" s="7"/>
      <c r="I4" s="20"/>
      <c r="J4" s="20"/>
      <c r="K4" s="20"/>
      <c r="L4" s="7">
        <v>30</v>
      </c>
      <c r="M4" s="10">
        <v>9.67741935483871</v>
      </c>
      <c r="N4" s="7">
        <v>34</v>
      </c>
      <c r="O4" s="11">
        <v>9.1891891891891895</v>
      </c>
      <c r="P4" s="7"/>
      <c r="Q4" s="11">
        <v>0</v>
      </c>
      <c r="R4" s="7"/>
      <c r="S4" s="11">
        <v>0</v>
      </c>
      <c r="T4" s="7"/>
      <c r="U4" s="11">
        <v>0</v>
      </c>
      <c r="V4" s="7"/>
      <c r="W4" s="11">
        <v>0</v>
      </c>
      <c r="X4" s="7">
        <v>36</v>
      </c>
      <c r="Y4" s="11">
        <v>9.7297297297297298</v>
      </c>
      <c r="Z4" s="7">
        <v>32</v>
      </c>
      <c r="AA4" s="11">
        <v>8.6486486486486491</v>
      </c>
      <c r="AB4" s="7"/>
      <c r="AC4" s="11">
        <v>0</v>
      </c>
      <c r="AD4" s="7"/>
      <c r="AE4" s="11">
        <v>0</v>
      </c>
      <c r="AF4" s="7"/>
      <c r="AG4" s="11">
        <v>0</v>
      </c>
      <c r="AH4" s="20">
        <v>5</v>
      </c>
      <c r="AI4" s="9">
        <v>14.76</v>
      </c>
      <c r="AJ4" s="9">
        <v>11.52</v>
      </c>
      <c r="AK4" s="9">
        <v>0</v>
      </c>
      <c r="AL4" s="9">
        <v>16.559999999999999</v>
      </c>
      <c r="AM4" s="9">
        <v>17.100000000000001</v>
      </c>
      <c r="AN4" s="9">
        <v>0</v>
      </c>
      <c r="AO4" s="9">
        <v>0</v>
      </c>
      <c r="AP4" s="9">
        <v>0</v>
      </c>
      <c r="AQ4" s="9">
        <v>0</v>
      </c>
      <c r="AR4" s="9">
        <v>0</v>
      </c>
      <c r="AS4" s="9">
        <v>0</v>
      </c>
      <c r="AT4" s="25">
        <v>106.68498692240627</v>
      </c>
      <c r="AU4" s="8" t="s">
        <v>33</v>
      </c>
    </row>
    <row r="5" spans="1:47" ht="15.75" x14ac:dyDescent="0.25">
      <c r="A5" s="20">
        <v>2</v>
      </c>
      <c r="B5" s="31">
        <v>11068</v>
      </c>
      <c r="C5" s="7">
        <v>0.5</v>
      </c>
      <c r="D5" s="7"/>
      <c r="E5" s="7"/>
      <c r="F5" s="7"/>
      <c r="G5" s="7"/>
      <c r="H5" s="7"/>
      <c r="I5" s="20"/>
      <c r="J5" s="20"/>
      <c r="K5" s="20"/>
      <c r="L5" s="7">
        <v>30</v>
      </c>
      <c r="M5" s="10">
        <v>9.67741935483871</v>
      </c>
      <c r="N5" s="7">
        <v>34</v>
      </c>
      <c r="O5" s="11">
        <v>9.1891891891891895</v>
      </c>
      <c r="P5" s="7">
        <v>66</v>
      </c>
      <c r="Q5" s="11">
        <v>9.7058823529411775</v>
      </c>
      <c r="R5" s="7"/>
      <c r="S5" s="11">
        <v>0</v>
      </c>
      <c r="T5" s="7"/>
      <c r="U5" s="11">
        <v>0</v>
      </c>
      <c r="V5" s="7"/>
      <c r="W5" s="11">
        <v>0</v>
      </c>
      <c r="X5" s="7"/>
      <c r="Y5" s="11">
        <v>0</v>
      </c>
      <c r="Z5" s="7">
        <v>32</v>
      </c>
      <c r="AA5" s="11">
        <v>8.6486486486486491</v>
      </c>
      <c r="AB5" s="7"/>
      <c r="AC5" s="11">
        <v>0</v>
      </c>
      <c r="AD5" s="7"/>
      <c r="AE5" s="11">
        <v>0</v>
      </c>
      <c r="AF5" s="7"/>
      <c r="AG5" s="11">
        <v>0</v>
      </c>
      <c r="AH5" s="20">
        <v>5</v>
      </c>
      <c r="AI5" s="9">
        <v>14.940000000000001</v>
      </c>
      <c r="AJ5" s="9">
        <v>13.320000000000002</v>
      </c>
      <c r="AK5" s="9">
        <v>16.380000000000003</v>
      </c>
      <c r="AL5" s="9">
        <v>0</v>
      </c>
      <c r="AM5" s="9">
        <v>14.4</v>
      </c>
      <c r="AN5" s="9">
        <v>0</v>
      </c>
      <c r="AO5" s="9">
        <v>0</v>
      </c>
      <c r="AP5" s="9">
        <v>0</v>
      </c>
      <c r="AQ5" s="9">
        <v>0</v>
      </c>
      <c r="AR5" s="9">
        <v>0</v>
      </c>
      <c r="AS5" s="9">
        <v>0</v>
      </c>
      <c r="AT5" s="25">
        <v>101.76113954561772</v>
      </c>
      <c r="AU5" s="8" t="s">
        <v>33</v>
      </c>
    </row>
    <row r="6" spans="1:47" ht="15.75" x14ac:dyDescent="0.25">
      <c r="A6" s="20">
        <v>3</v>
      </c>
      <c r="B6" s="31">
        <v>33581</v>
      </c>
      <c r="C6" s="7">
        <v>1.5</v>
      </c>
      <c r="D6" s="7">
        <v>1</v>
      </c>
      <c r="E6" s="7"/>
      <c r="F6" s="7"/>
      <c r="G6" s="7"/>
      <c r="H6" s="7"/>
      <c r="I6" s="20"/>
      <c r="J6" s="20"/>
      <c r="K6" s="20"/>
      <c r="L6" s="7">
        <v>27</v>
      </c>
      <c r="M6" s="10">
        <v>8.7096774193548381</v>
      </c>
      <c r="N6" s="7">
        <v>37</v>
      </c>
      <c r="O6" s="11">
        <v>10</v>
      </c>
      <c r="P6" s="7"/>
      <c r="Q6" s="11">
        <v>0</v>
      </c>
      <c r="R6" s="7"/>
      <c r="S6" s="11">
        <v>0</v>
      </c>
      <c r="T6" s="7"/>
      <c r="U6" s="11">
        <v>0</v>
      </c>
      <c r="V6" s="7"/>
      <c r="W6" s="11">
        <v>0</v>
      </c>
      <c r="X6" s="7">
        <v>35</v>
      </c>
      <c r="Y6" s="11">
        <v>9.4594594594594597</v>
      </c>
      <c r="Z6" s="7"/>
      <c r="AA6" s="11">
        <v>0</v>
      </c>
      <c r="AB6" s="7">
        <v>38</v>
      </c>
      <c r="AC6" s="11">
        <v>10.27027027027027</v>
      </c>
      <c r="AD6" s="7"/>
      <c r="AE6" s="11">
        <v>0</v>
      </c>
      <c r="AF6" s="7"/>
      <c r="AG6" s="11">
        <v>0</v>
      </c>
      <c r="AH6" s="20">
        <v>4.9000000000000004</v>
      </c>
      <c r="AI6" s="9">
        <v>10.620000000000001</v>
      </c>
      <c r="AJ6" s="9">
        <v>15.120000000000001</v>
      </c>
      <c r="AK6" s="9">
        <v>17.100000000000001</v>
      </c>
      <c r="AL6" s="9">
        <v>11.879999999999999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25">
        <v>100.55940714908455</v>
      </c>
      <c r="AU6" s="8" t="s">
        <v>33</v>
      </c>
    </row>
    <row r="7" spans="1:47" ht="15.75" x14ac:dyDescent="0.25">
      <c r="A7" s="20">
        <v>4</v>
      </c>
      <c r="B7" s="31">
        <v>46135</v>
      </c>
      <c r="C7" s="7"/>
      <c r="D7" s="7"/>
      <c r="E7" s="7"/>
      <c r="F7" s="7"/>
      <c r="G7" s="7"/>
      <c r="H7" s="7"/>
      <c r="I7" s="20"/>
      <c r="J7" s="20"/>
      <c r="K7" s="20"/>
      <c r="L7" s="7">
        <v>28</v>
      </c>
      <c r="M7" s="10">
        <v>9.0322580645161299</v>
      </c>
      <c r="N7" s="7">
        <v>36</v>
      </c>
      <c r="O7" s="11">
        <v>9.7297297297297298</v>
      </c>
      <c r="P7" s="7"/>
      <c r="Q7" s="11">
        <v>0</v>
      </c>
      <c r="R7" s="7"/>
      <c r="S7" s="11">
        <v>0</v>
      </c>
      <c r="T7" s="7"/>
      <c r="U7" s="11">
        <v>0</v>
      </c>
      <c r="V7" s="7"/>
      <c r="W7" s="11">
        <v>0</v>
      </c>
      <c r="X7" s="7">
        <v>37</v>
      </c>
      <c r="Y7" s="11">
        <v>10</v>
      </c>
      <c r="Z7" s="7">
        <v>37</v>
      </c>
      <c r="AA7" s="11">
        <v>10</v>
      </c>
      <c r="AB7" s="7"/>
      <c r="AC7" s="11">
        <v>0</v>
      </c>
      <c r="AD7" s="7"/>
      <c r="AE7" s="11">
        <v>0</v>
      </c>
      <c r="AF7" s="7"/>
      <c r="AG7" s="11">
        <v>0</v>
      </c>
      <c r="AH7" s="20">
        <v>5</v>
      </c>
      <c r="AI7" s="9">
        <v>15.84</v>
      </c>
      <c r="AJ7" s="9">
        <v>13.320000000000002</v>
      </c>
      <c r="AK7" s="9">
        <v>0</v>
      </c>
      <c r="AL7" s="9">
        <v>8.1</v>
      </c>
      <c r="AM7" s="9">
        <v>14.76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25">
        <v>95.78198779424585</v>
      </c>
      <c r="AU7" s="8" t="s">
        <v>33</v>
      </c>
    </row>
    <row r="8" spans="1:47" ht="15.75" x14ac:dyDescent="0.25">
      <c r="A8" s="20">
        <v>5</v>
      </c>
      <c r="B8" s="31">
        <v>34000</v>
      </c>
      <c r="C8" s="7">
        <v>0.5</v>
      </c>
      <c r="D8" s="7"/>
      <c r="E8" s="7"/>
      <c r="F8" s="7"/>
      <c r="G8" s="7"/>
      <c r="H8" s="7">
        <v>2</v>
      </c>
      <c r="I8" s="20"/>
      <c r="J8" s="20"/>
      <c r="K8" s="20"/>
      <c r="L8" s="7">
        <v>27</v>
      </c>
      <c r="M8" s="10">
        <v>8.7096774193548381</v>
      </c>
      <c r="N8" s="7">
        <v>31</v>
      </c>
      <c r="O8" s="11">
        <v>8.378378378378379</v>
      </c>
      <c r="P8" s="7">
        <v>66</v>
      </c>
      <c r="Q8" s="11">
        <v>9.7058823529411775</v>
      </c>
      <c r="R8" s="7"/>
      <c r="S8" s="11">
        <v>0</v>
      </c>
      <c r="T8" s="7"/>
      <c r="U8" s="11">
        <v>0</v>
      </c>
      <c r="V8" s="7"/>
      <c r="W8" s="11">
        <v>0</v>
      </c>
      <c r="X8" s="7"/>
      <c r="Y8" s="11">
        <v>0</v>
      </c>
      <c r="Z8" s="7">
        <v>36</v>
      </c>
      <c r="AA8" s="11">
        <v>9.7297297297297298</v>
      </c>
      <c r="AB8" s="7"/>
      <c r="AC8" s="11">
        <v>0</v>
      </c>
      <c r="AD8" s="7"/>
      <c r="AE8" s="11">
        <v>0</v>
      </c>
      <c r="AF8" s="7"/>
      <c r="AG8" s="11">
        <v>0</v>
      </c>
      <c r="AH8" s="20">
        <v>4.8</v>
      </c>
      <c r="AI8" s="9">
        <v>9.5400000000000009</v>
      </c>
      <c r="AJ8" s="9">
        <v>10.08</v>
      </c>
      <c r="AK8" s="9">
        <v>15.120000000000001</v>
      </c>
      <c r="AL8" s="9">
        <v>0</v>
      </c>
      <c r="AM8" s="9">
        <v>13.5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25">
        <v>92.063667880404111</v>
      </c>
      <c r="AU8" s="8" t="s">
        <v>33</v>
      </c>
    </row>
    <row r="9" spans="1:47" ht="15.75" x14ac:dyDescent="0.25">
      <c r="A9" s="20">
        <v>6</v>
      </c>
      <c r="B9" s="31">
        <v>46229</v>
      </c>
      <c r="C9" s="7"/>
      <c r="D9" s="7"/>
      <c r="E9" s="7"/>
      <c r="F9" s="7"/>
      <c r="G9" s="7"/>
      <c r="H9" s="7"/>
      <c r="I9" s="20"/>
      <c r="J9" s="20">
        <v>1</v>
      </c>
      <c r="K9" s="20"/>
      <c r="L9" s="7">
        <v>22</v>
      </c>
      <c r="M9" s="10">
        <v>7.096774193548387</v>
      </c>
      <c r="N9" s="7">
        <v>37</v>
      </c>
      <c r="O9" s="11">
        <v>10</v>
      </c>
      <c r="P9" s="7"/>
      <c r="Q9" s="11">
        <v>0</v>
      </c>
      <c r="R9" s="7"/>
      <c r="S9" s="11">
        <v>0</v>
      </c>
      <c r="T9" s="7"/>
      <c r="U9" s="11">
        <v>0</v>
      </c>
      <c r="V9" s="7"/>
      <c r="W9" s="11">
        <v>0</v>
      </c>
      <c r="X9" s="7"/>
      <c r="Y9" s="11">
        <v>0</v>
      </c>
      <c r="Z9" s="7">
        <v>36</v>
      </c>
      <c r="AA9" s="11">
        <v>9.7297297297297298</v>
      </c>
      <c r="AB9" s="7"/>
      <c r="AC9" s="11">
        <v>0</v>
      </c>
      <c r="AD9" s="7"/>
      <c r="AE9" s="11">
        <v>0</v>
      </c>
      <c r="AF9" s="7">
        <v>31</v>
      </c>
      <c r="AG9" s="11">
        <v>10</v>
      </c>
      <c r="AH9" s="20">
        <v>4.7</v>
      </c>
      <c r="AI9" s="9">
        <v>10.440000000000001</v>
      </c>
      <c r="AJ9" s="9">
        <v>10.8</v>
      </c>
      <c r="AK9" s="9">
        <v>0</v>
      </c>
      <c r="AL9" s="9">
        <v>0</v>
      </c>
      <c r="AM9" s="9">
        <v>11.879999999999999</v>
      </c>
      <c r="AN9" s="9">
        <v>0</v>
      </c>
      <c r="AO9" s="9">
        <v>0</v>
      </c>
      <c r="AP9" s="9">
        <v>0</v>
      </c>
      <c r="AQ9" s="9">
        <v>16.380000000000003</v>
      </c>
      <c r="AR9" s="9">
        <v>0</v>
      </c>
      <c r="AS9" s="9">
        <v>0</v>
      </c>
      <c r="AT9" s="25">
        <v>92.026503923278113</v>
      </c>
      <c r="AU9" s="8" t="s">
        <v>33</v>
      </c>
    </row>
    <row r="10" spans="1:47" ht="15.75" x14ac:dyDescent="0.25">
      <c r="A10" s="20">
        <v>7</v>
      </c>
      <c r="B10" s="31">
        <v>53197</v>
      </c>
      <c r="C10" s="7"/>
      <c r="D10" s="7"/>
      <c r="E10" s="7"/>
      <c r="F10" s="7"/>
      <c r="G10" s="7"/>
      <c r="H10" s="7"/>
      <c r="I10" s="20"/>
      <c r="J10" s="20"/>
      <c r="K10" s="20"/>
      <c r="L10" s="7">
        <v>24</v>
      </c>
      <c r="M10" s="10">
        <v>7.741935483870968</v>
      </c>
      <c r="N10" s="7">
        <v>34</v>
      </c>
      <c r="O10" s="11">
        <v>9.1891891891891895</v>
      </c>
      <c r="P10" s="7">
        <v>68</v>
      </c>
      <c r="Q10" s="11">
        <v>10</v>
      </c>
      <c r="R10" s="7"/>
      <c r="S10" s="11">
        <v>0</v>
      </c>
      <c r="T10" s="7"/>
      <c r="U10" s="11">
        <v>0</v>
      </c>
      <c r="V10" s="7"/>
      <c r="W10" s="11">
        <v>0</v>
      </c>
      <c r="X10" s="7"/>
      <c r="Y10" s="11">
        <v>0</v>
      </c>
      <c r="Z10" s="7">
        <v>37</v>
      </c>
      <c r="AA10" s="11">
        <v>10</v>
      </c>
      <c r="AB10" s="7"/>
      <c r="AC10" s="11">
        <v>0</v>
      </c>
      <c r="AD10" s="7"/>
      <c r="AE10" s="11">
        <v>0</v>
      </c>
      <c r="AF10" s="7"/>
      <c r="AG10" s="11">
        <v>0</v>
      </c>
      <c r="AH10" s="20">
        <v>4.8</v>
      </c>
      <c r="AI10" s="9">
        <v>7.5600000000000005</v>
      </c>
      <c r="AJ10" s="9">
        <v>9.3600000000000012</v>
      </c>
      <c r="AK10" s="9">
        <v>15.3</v>
      </c>
      <c r="AL10" s="9">
        <v>0</v>
      </c>
      <c r="AM10" s="9">
        <v>14.940000000000001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25">
        <v>88.891124673060176</v>
      </c>
      <c r="AU10" s="8" t="s">
        <v>33</v>
      </c>
    </row>
    <row r="11" spans="1:47" ht="15.75" x14ac:dyDescent="0.25">
      <c r="A11" s="20">
        <v>8</v>
      </c>
      <c r="B11" s="74">
        <v>45419</v>
      </c>
      <c r="C11" s="7"/>
      <c r="D11" s="7"/>
      <c r="E11" s="7"/>
      <c r="F11" s="7"/>
      <c r="G11" s="7"/>
      <c r="H11" s="7"/>
      <c r="I11" s="20"/>
      <c r="J11" s="20"/>
      <c r="K11" s="20"/>
      <c r="L11" s="7">
        <v>25</v>
      </c>
      <c r="M11" s="10">
        <v>8.064516129032258</v>
      </c>
      <c r="N11" s="7">
        <v>36</v>
      </c>
      <c r="O11" s="11">
        <v>9.7297297297297298</v>
      </c>
      <c r="P11" s="7"/>
      <c r="Q11" s="11">
        <v>0</v>
      </c>
      <c r="R11" s="7"/>
      <c r="S11" s="11">
        <v>0</v>
      </c>
      <c r="T11" s="7"/>
      <c r="U11" s="11">
        <v>0</v>
      </c>
      <c r="V11" s="7"/>
      <c r="W11" s="11">
        <v>0</v>
      </c>
      <c r="X11" s="7">
        <v>33</v>
      </c>
      <c r="Y11" s="11">
        <v>8.9189189189189193</v>
      </c>
      <c r="Z11" s="7">
        <v>33</v>
      </c>
      <c r="AA11" s="11">
        <v>8.9189189189189193</v>
      </c>
      <c r="AB11" s="7"/>
      <c r="AC11" s="11">
        <v>0</v>
      </c>
      <c r="AD11" s="7"/>
      <c r="AE11" s="11">
        <v>0</v>
      </c>
      <c r="AF11" s="7"/>
      <c r="AG11" s="11">
        <v>0</v>
      </c>
      <c r="AH11" s="20">
        <v>4.8</v>
      </c>
      <c r="AI11" s="9">
        <v>10.620000000000001</v>
      </c>
      <c r="AJ11" s="9">
        <v>10.8</v>
      </c>
      <c r="AK11" s="9">
        <v>0</v>
      </c>
      <c r="AL11" s="9">
        <v>12.6</v>
      </c>
      <c r="AM11" s="9">
        <v>14.4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25">
        <v>88.85208369659982</v>
      </c>
      <c r="AU11" s="8" t="s">
        <v>33</v>
      </c>
    </row>
    <row r="12" spans="1:47" ht="15.75" x14ac:dyDescent="0.25">
      <c r="A12" s="20">
        <v>9</v>
      </c>
      <c r="B12" s="31">
        <v>26003</v>
      </c>
      <c r="C12" s="7">
        <v>1</v>
      </c>
      <c r="D12" s="7">
        <v>1</v>
      </c>
      <c r="E12" s="7"/>
      <c r="F12" s="7"/>
      <c r="G12" s="7"/>
      <c r="H12" s="7"/>
      <c r="I12" s="20"/>
      <c r="J12" s="20"/>
      <c r="K12" s="20"/>
      <c r="L12" s="7">
        <v>28</v>
      </c>
      <c r="M12" s="10">
        <v>9.0322580645161299</v>
      </c>
      <c r="N12" s="7">
        <v>35</v>
      </c>
      <c r="O12" s="11">
        <v>9.4594594594594597</v>
      </c>
      <c r="P12" s="7">
        <v>67</v>
      </c>
      <c r="Q12" s="11">
        <v>9.8529411764705888</v>
      </c>
      <c r="R12" s="7"/>
      <c r="S12" s="11">
        <v>0</v>
      </c>
      <c r="T12" s="7"/>
      <c r="U12" s="11">
        <v>0</v>
      </c>
      <c r="V12" s="7"/>
      <c r="W12" s="11">
        <v>0</v>
      </c>
      <c r="X12" s="7"/>
      <c r="Y12" s="11">
        <v>0</v>
      </c>
      <c r="Z12" s="7">
        <v>22</v>
      </c>
      <c r="AA12" s="11">
        <v>5.9459459459459456</v>
      </c>
      <c r="AB12" s="7"/>
      <c r="AC12" s="11">
        <v>0</v>
      </c>
      <c r="AD12" s="7"/>
      <c r="AE12" s="11">
        <v>0</v>
      </c>
      <c r="AF12" s="7"/>
      <c r="AG12" s="11">
        <v>0</v>
      </c>
      <c r="AH12" s="20">
        <v>4.4000000000000004</v>
      </c>
      <c r="AI12" s="9">
        <v>8.82</v>
      </c>
      <c r="AJ12" s="9">
        <v>12.24</v>
      </c>
      <c r="AK12" s="9">
        <v>18</v>
      </c>
      <c r="AL12" s="9">
        <v>0</v>
      </c>
      <c r="AM12" s="9">
        <v>7.2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25">
        <v>86.950604646392122</v>
      </c>
      <c r="AU12" s="8" t="s">
        <v>33</v>
      </c>
    </row>
    <row r="13" spans="1:47" ht="15.75" x14ac:dyDescent="0.25">
      <c r="A13" s="20">
        <v>10</v>
      </c>
      <c r="B13" s="31">
        <v>46061</v>
      </c>
      <c r="C13" s="7">
        <v>0.5</v>
      </c>
      <c r="D13" s="7"/>
      <c r="E13" s="7"/>
      <c r="F13" s="7"/>
      <c r="G13" s="7"/>
      <c r="H13" s="7"/>
      <c r="I13" s="20"/>
      <c r="J13" s="20"/>
      <c r="K13" s="20"/>
      <c r="L13" s="7">
        <v>29</v>
      </c>
      <c r="M13" s="10">
        <v>9.3548387096774199</v>
      </c>
      <c r="N13" s="7">
        <v>35</v>
      </c>
      <c r="O13" s="11">
        <v>9.4594594594594597</v>
      </c>
      <c r="P13" s="7">
        <v>64</v>
      </c>
      <c r="Q13" s="11">
        <v>9.4117647058823533</v>
      </c>
      <c r="R13" s="7"/>
      <c r="S13" s="11">
        <v>0</v>
      </c>
      <c r="T13" s="7"/>
      <c r="U13" s="11">
        <v>0</v>
      </c>
      <c r="V13" s="7"/>
      <c r="W13" s="11">
        <v>0</v>
      </c>
      <c r="X13" s="7">
        <v>36</v>
      </c>
      <c r="Y13" s="11">
        <v>9.7297297297297298</v>
      </c>
      <c r="Z13" s="7"/>
      <c r="AA13" s="11">
        <v>0</v>
      </c>
      <c r="AB13" s="7"/>
      <c r="AC13" s="11">
        <v>0</v>
      </c>
      <c r="AD13" s="7"/>
      <c r="AE13" s="11">
        <v>0</v>
      </c>
      <c r="AF13" s="7"/>
      <c r="AG13" s="11">
        <v>0</v>
      </c>
      <c r="AH13" s="20">
        <v>5</v>
      </c>
      <c r="AI13" s="9">
        <v>8.4600000000000009</v>
      </c>
      <c r="AJ13" s="9">
        <v>12.6</v>
      </c>
      <c r="AK13" s="9">
        <v>15.48</v>
      </c>
      <c r="AL13" s="9">
        <v>5.76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25">
        <v>85.755792604748976</v>
      </c>
      <c r="AU13" s="8" t="s">
        <v>33</v>
      </c>
    </row>
    <row r="14" spans="1:47" ht="15.75" x14ac:dyDescent="0.25">
      <c r="A14" s="20">
        <v>11</v>
      </c>
      <c r="B14" s="31">
        <v>68187</v>
      </c>
      <c r="C14" s="7"/>
      <c r="D14" s="7">
        <v>1</v>
      </c>
      <c r="E14" s="7"/>
      <c r="F14" s="7"/>
      <c r="G14" s="7"/>
      <c r="H14" s="7"/>
      <c r="I14" s="20"/>
      <c r="J14" s="20"/>
      <c r="K14" s="20"/>
      <c r="L14" s="7">
        <v>27</v>
      </c>
      <c r="M14" s="10">
        <v>8.7096774193548381</v>
      </c>
      <c r="N14" s="7">
        <v>34</v>
      </c>
      <c r="O14" s="11">
        <v>9.1891891891891895</v>
      </c>
      <c r="P14" s="7"/>
      <c r="Q14" s="11">
        <v>0</v>
      </c>
      <c r="R14" s="7"/>
      <c r="S14" s="11">
        <v>0</v>
      </c>
      <c r="T14" s="7"/>
      <c r="U14" s="11">
        <v>0</v>
      </c>
      <c r="V14" s="7"/>
      <c r="W14" s="11">
        <v>0</v>
      </c>
      <c r="X14" s="7">
        <v>33</v>
      </c>
      <c r="Y14" s="11">
        <v>8.9189189189189193</v>
      </c>
      <c r="Z14" s="7">
        <v>33</v>
      </c>
      <c r="AA14" s="11">
        <v>8.9189189189189193</v>
      </c>
      <c r="AB14" s="7"/>
      <c r="AC14" s="11">
        <v>0</v>
      </c>
      <c r="AD14" s="7"/>
      <c r="AE14" s="11">
        <v>0</v>
      </c>
      <c r="AF14" s="7"/>
      <c r="AG14" s="11">
        <v>0</v>
      </c>
      <c r="AH14" s="20">
        <v>4.9000000000000004</v>
      </c>
      <c r="AI14" s="9">
        <v>9.7200000000000006</v>
      </c>
      <c r="AJ14" s="9">
        <v>13.320000000000002</v>
      </c>
      <c r="AK14" s="9">
        <v>0</v>
      </c>
      <c r="AL14" s="9">
        <v>7.2</v>
      </c>
      <c r="AM14" s="9">
        <v>13.5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25">
        <v>85.376704446381865</v>
      </c>
      <c r="AU14" s="8" t="s">
        <v>33</v>
      </c>
    </row>
    <row r="15" spans="1:47" ht="15.75" x14ac:dyDescent="0.25">
      <c r="A15" s="20">
        <v>12</v>
      </c>
      <c r="B15" s="74">
        <v>52523</v>
      </c>
      <c r="C15" s="7"/>
      <c r="D15" s="7"/>
      <c r="E15" s="7"/>
      <c r="F15" s="7"/>
      <c r="G15" s="7"/>
      <c r="H15" s="7"/>
      <c r="I15" s="20"/>
      <c r="J15" s="20"/>
      <c r="K15" s="20"/>
      <c r="L15" s="7">
        <v>25</v>
      </c>
      <c r="M15" s="10">
        <v>8.064516129032258</v>
      </c>
      <c r="N15" s="7">
        <v>29</v>
      </c>
      <c r="O15" s="11">
        <v>7.8378378378378368</v>
      </c>
      <c r="P15" s="7"/>
      <c r="Q15" s="11">
        <v>0</v>
      </c>
      <c r="R15" s="7"/>
      <c r="S15" s="11">
        <v>0</v>
      </c>
      <c r="T15" s="7"/>
      <c r="U15" s="11">
        <v>0</v>
      </c>
      <c r="V15" s="7"/>
      <c r="W15" s="11">
        <v>0</v>
      </c>
      <c r="X15" s="7">
        <v>32</v>
      </c>
      <c r="Y15" s="11">
        <v>8.6486486486486491</v>
      </c>
      <c r="Z15" s="7"/>
      <c r="AA15" s="11">
        <v>0</v>
      </c>
      <c r="AB15" s="7"/>
      <c r="AC15" s="11">
        <v>0</v>
      </c>
      <c r="AD15" s="7"/>
      <c r="AE15" s="11">
        <v>0</v>
      </c>
      <c r="AF15" s="7">
        <v>28</v>
      </c>
      <c r="AG15" s="11">
        <v>9.0322580645161299</v>
      </c>
      <c r="AH15" s="20">
        <v>4.5999999999999996</v>
      </c>
      <c r="AI15" s="9">
        <v>12.42</v>
      </c>
      <c r="AJ15" s="9">
        <v>10.8</v>
      </c>
      <c r="AK15" s="9">
        <v>0</v>
      </c>
      <c r="AL15" s="9">
        <v>9.7200000000000006</v>
      </c>
      <c r="AM15" s="9">
        <v>0</v>
      </c>
      <c r="AN15" s="9">
        <v>0</v>
      </c>
      <c r="AO15" s="9">
        <v>0</v>
      </c>
      <c r="AP15" s="9">
        <v>0</v>
      </c>
      <c r="AQ15" s="9">
        <v>13.86</v>
      </c>
      <c r="AR15" s="9">
        <v>0</v>
      </c>
      <c r="AS15" s="9">
        <v>0</v>
      </c>
      <c r="AT15" s="25">
        <v>84.983260680034874</v>
      </c>
      <c r="AU15" s="8" t="s">
        <v>33</v>
      </c>
    </row>
    <row r="16" spans="1:47" ht="15.75" x14ac:dyDescent="0.25">
      <c r="A16" s="20">
        <v>13</v>
      </c>
      <c r="B16" s="31">
        <v>46481</v>
      </c>
      <c r="C16" s="7"/>
      <c r="D16" s="7"/>
      <c r="E16" s="7"/>
      <c r="F16" s="7"/>
      <c r="G16" s="7"/>
      <c r="H16" s="7"/>
      <c r="I16" s="20"/>
      <c r="J16" s="20">
        <v>1</v>
      </c>
      <c r="K16" s="20"/>
      <c r="L16" s="7">
        <v>24</v>
      </c>
      <c r="M16" s="10">
        <v>7.741935483870968</v>
      </c>
      <c r="N16" s="7">
        <v>32</v>
      </c>
      <c r="O16" s="11">
        <v>8.6486486486486491</v>
      </c>
      <c r="P16" s="7"/>
      <c r="Q16" s="11">
        <v>0</v>
      </c>
      <c r="R16" s="7"/>
      <c r="S16" s="11">
        <v>0</v>
      </c>
      <c r="T16" s="7"/>
      <c r="U16" s="11">
        <v>0</v>
      </c>
      <c r="V16" s="7"/>
      <c r="W16" s="11">
        <v>0</v>
      </c>
      <c r="X16" s="7">
        <v>33</v>
      </c>
      <c r="Y16" s="11">
        <v>8.9189189189189193</v>
      </c>
      <c r="Z16" s="7">
        <v>26</v>
      </c>
      <c r="AA16" s="11">
        <v>7.0270270270270272</v>
      </c>
      <c r="AB16" s="7"/>
      <c r="AC16" s="11">
        <v>0</v>
      </c>
      <c r="AD16" s="7"/>
      <c r="AE16" s="11">
        <v>0</v>
      </c>
      <c r="AF16" s="7"/>
      <c r="AG16" s="11">
        <v>0</v>
      </c>
      <c r="AH16" s="20">
        <v>4.5</v>
      </c>
      <c r="AI16" s="9">
        <v>9.5400000000000009</v>
      </c>
      <c r="AJ16" s="9">
        <v>14.76</v>
      </c>
      <c r="AK16" s="9">
        <v>0</v>
      </c>
      <c r="AL16" s="9">
        <v>9</v>
      </c>
      <c r="AM16" s="9">
        <v>0</v>
      </c>
      <c r="AN16" s="9">
        <v>0</v>
      </c>
      <c r="AO16" s="9">
        <v>0</v>
      </c>
      <c r="AP16" s="9">
        <v>0</v>
      </c>
      <c r="AQ16" s="9">
        <v>13.14</v>
      </c>
      <c r="AR16" s="9">
        <v>0</v>
      </c>
      <c r="AS16" s="9">
        <v>0</v>
      </c>
      <c r="AT16" s="25">
        <v>84.276530078465555</v>
      </c>
      <c r="AU16" s="8" t="s">
        <v>33</v>
      </c>
    </row>
    <row r="17" spans="1:47" ht="15.75" x14ac:dyDescent="0.25">
      <c r="A17" s="20">
        <v>14</v>
      </c>
      <c r="B17" s="31">
        <v>96837</v>
      </c>
      <c r="C17" s="7"/>
      <c r="D17" s="7"/>
      <c r="E17" s="7"/>
      <c r="F17" s="7"/>
      <c r="G17" s="7"/>
      <c r="H17" s="7"/>
      <c r="I17" s="20">
        <v>3</v>
      </c>
      <c r="J17" s="20">
        <v>1</v>
      </c>
      <c r="K17" s="20"/>
      <c r="L17" s="7">
        <v>18</v>
      </c>
      <c r="M17" s="10">
        <v>5.806451612903226</v>
      </c>
      <c r="N17" s="7">
        <v>32</v>
      </c>
      <c r="O17" s="11">
        <v>8.6486486486486491</v>
      </c>
      <c r="P17" s="7"/>
      <c r="Q17" s="11">
        <v>0</v>
      </c>
      <c r="R17" s="7"/>
      <c r="S17" s="11">
        <v>0</v>
      </c>
      <c r="T17" s="7"/>
      <c r="U17" s="11">
        <v>0</v>
      </c>
      <c r="V17" s="7"/>
      <c r="W17" s="11">
        <v>0</v>
      </c>
      <c r="X17" s="7">
        <v>33</v>
      </c>
      <c r="Y17" s="11">
        <v>8.9189189189189193</v>
      </c>
      <c r="Z17" s="7">
        <v>37</v>
      </c>
      <c r="AA17" s="11">
        <v>10</v>
      </c>
      <c r="AB17" s="7"/>
      <c r="AC17" s="11">
        <v>0</v>
      </c>
      <c r="AD17" s="7"/>
      <c r="AE17" s="11">
        <v>0</v>
      </c>
      <c r="AF17" s="7"/>
      <c r="AG17" s="11">
        <v>0</v>
      </c>
      <c r="AH17" s="20">
        <v>4.4000000000000004</v>
      </c>
      <c r="AI17" s="9">
        <v>8.64</v>
      </c>
      <c r="AJ17" s="9">
        <v>7.92</v>
      </c>
      <c r="AK17" s="9">
        <v>0</v>
      </c>
      <c r="AL17" s="9">
        <v>10.8</v>
      </c>
      <c r="AM17" s="9">
        <v>14.4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25">
        <v>83.534019180470807</v>
      </c>
      <c r="AU17" s="8" t="s">
        <v>33</v>
      </c>
    </row>
    <row r="18" spans="1:47" ht="15.75" x14ac:dyDescent="0.25">
      <c r="A18" s="20">
        <v>15</v>
      </c>
      <c r="B18" s="31">
        <v>21797</v>
      </c>
      <c r="C18" s="7"/>
      <c r="D18" s="7"/>
      <c r="E18" s="7"/>
      <c r="F18" s="7"/>
      <c r="G18" s="7"/>
      <c r="H18" s="7"/>
      <c r="I18" s="20">
        <v>3</v>
      </c>
      <c r="J18" s="20">
        <v>1</v>
      </c>
      <c r="K18" s="20"/>
      <c r="L18" s="7">
        <v>22</v>
      </c>
      <c r="M18" s="10">
        <v>7.096774193548387</v>
      </c>
      <c r="N18" s="7">
        <v>31</v>
      </c>
      <c r="O18" s="11">
        <v>8.378378378378379</v>
      </c>
      <c r="P18" s="7"/>
      <c r="Q18" s="11">
        <v>0</v>
      </c>
      <c r="R18" s="7"/>
      <c r="S18" s="11">
        <v>0</v>
      </c>
      <c r="T18" s="7"/>
      <c r="U18" s="11">
        <v>0</v>
      </c>
      <c r="V18" s="7"/>
      <c r="W18" s="11">
        <v>0</v>
      </c>
      <c r="X18" s="7">
        <v>30</v>
      </c>
      <c r="Y18" s="11">
        <v>8.1081081081081088</v>
      </c>
      <c r="Z18" s="7">
        <v>30</v>
      </c>
      <c r="AA18" s="11">
        <v>8.1081081081081088</v>
      </c>
      <c r="AB18" s="7"/>
      <c r="AC18" s="11">
        <v>0</v>
      </c>
      <c r="AD18" s="7"/>
      <c r="AE18" s="11">
        <v>0</v>
      </c>
      <c r="AF18" s="7"/>
      <c r="AG18" s="11">
        <v>0</v>
      </c>
      <c r="AH18" s="20">
        <v>4.4000000000000004</v>
      </c>
      <c r="AI18" s="9">
        <v>11.34</v>
      </c>
      <c r="AJ18" s="9">
        <v>8.64</v>
      </c>
      <c r="AK18" s="9">
        <v>0</v>
      </c>
      <c r="AL18" s="9">
        <v>10.260000000000002</v>
      </c>
      <c r="AM18" s="9">
        <v>11.7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25">
        <v>82.03136878814297</v>
      </c>
      <c r="AU18" s="8" t="s">
        <v>33</v>
      </c>
    </row>
    <row r="19" spans="1:47" ht="15.75" x14ac:dyDescent="0.25">
      <c r="A19" s="20">
        <v>16</v>
      </c>
      <c r="B19" s="31">
        <v>68146</v>
      </c>
      <c r="C19" s="7"/>
      <c r="D19" s="7"/>
      <c r="E19" s="7"/>
      <c r="F19" s="7"/>
      <c r="G19" s="7"/>
      <c r="H19" s="7"/>
      <c r="I19" s="20"/>
      <c r="J19" s="20"/>
      <c r="K19" s="20"/>
      <c r="L19" s="7">
        <v>19</v>
      </c>
      <c r="M19" s="10">
        <v>6.129032258064516</v>
      </c>
      <c r="N19" s="7">
        <v>31</v>
      </c>
      <c r="O19" s="11">
        <v>8.378378378378379</v>
      </c>
      <c r="P19" s="7">
        <v>63</v>
      </c>
      <c r="Q19" s="11">
        <v>9.2647058823529402</v>
      </c>
      <c r="R19" s="7"/>
      <c r="S19" s="11">
        <v>0</v>
      </c>
      <c r="T19" s="7"/>
      <c r="U19" s="11">
        <v>0</v>
      </c>
      <c r="V19" s="7"/>
      <c r="W19" s="11">
        <v>0</v>
      </c>
      <c r="X19" s="7"/>
      <c r="Y19" s="11">
        <v>0</v>
      </c>
      <c r="Z19" s="7">
        <v>34</v>
      </c>
      <c r="AA19" s="11">
        <v>9.1891891891891895</v>
      </c>
      <c r="AB19" s="7"/>
      <c r="AC19" s="11">
        <v>0</v>
      </c>
      <c r="AD19" s="7"/>
      <c r="AE19" s="11">
        <v>0</v>
      </c>
      <c r="AF19" s="7"/>
      <c r="AG19" s="11">
        <v>0</v>
      </c>
      <c r="AH19" s="20">
        <v>4.5999999999999996</v>
      </c>
      <c r="AI19" s="9">
        <v>8.4600000000000009</v>
      </c>
      <c r="AJ19" s="9">
        <v>10.440000000000001</v>
      </c>
      <c r="AK19" s="9">
        <v>11.34</v>
      </c>
      <c r="AL19" s="9">
        <v>0</v>
      </c>
      <c r="AM19" s="9">
        <v>12.06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25">
        <v>79.861305707985025</v>
      </c>
      <c r="AU19" s="8" t="s">
        <v>33</v>
      </c>
    </row>
    <row r="20" spans="1:47" s="88" customFormat="1" ht="15.75" x14ac:dyDescent="0.25">
      <c r="A20" s="42">
        <v>17</v>
      </c>
      <c r="B20" s="43">
        <v>25882</v>
      </c>
      <c r="C20" s="77">
        <v>0.5</v>
      </c>
      <c r="D20" s="77"/>
      <c r="E20" s="77"/>
      <c r="F20" s="77"/>
      <c r="G20" s="77"/>
      <c r="H20" s="77"/>
      <c r="I20" s="42"/>
      <c r="J20" s="42"/>
      <c r="K20" s="42"/>
      <c r="L20" s="77">
        <v>24</v>
      </c>
      <c r="M20" s="83">
        <v>7.741935483870968</v>
      </c>
      <c r="N20" s="77">
        <v>33</v>
      </c>
      <c r="O20" s="84">
        <v>8.9189189189189193</v>
      </c>
      <c r="P20" s="77">
        <v>67</v>
      </c>
      <c r="Q20" s="84">
        <v>9.8529411764705888</v>
      </c>
      <c r="R20" s="77"/>
      <c r="S20" s="84">
        <v>0</v>
      </c>
      <c r="T20" s="77"/>
      <c r="U20" s="84">
        <v>0</v>
      </c>
      <c r="V20" s="77"/>
      <c r="W20" s="84">
        <v>0</v>
      </c>
      <c r="X20" s="77"/>
      <c r="Y20" s="84">
        <v>0</v>
      </c>
      <c r="Z20" s="77">
        <v>26</v>
      </c>
      <c r="AA20" s="84">
        <v>7.0270270270270272</v>
      </c>
      <c r="AB20" s="77"/>
      <c r="AC20" s="84">
        <v>0</v>
      </c>
      <c r="AD20" s="77"/>
      <c r="AE20" s="84">
        <v>0</v>
      </c>
      <c r="AF20" s="77"/>
      <c r="AG20" s="84">
        <v>0</v>
      </c>
      <c r="AH20" s="42">
        <v>4.5</v>
      </c>
      <c r="AI20" s="78">
        <v>9.7200000000000006</v>
      </c>
      <c r="AJ20" s="78">
        <v>10.440000000000001</v>
      </c>
      <c r="AK20" s="78">
        <v>14.940000000000001</v>
      </c>
      <c r="AL20" s="78">
        <v>0</v>
      </c>
      <c r="AM20" s="78">
        <v>5.04</v>
      </c>
      <c r="AN20" s="78">
        <v>0</v>
      </c>
      <c r="AO20" s="78">
        <v>0</v>
      </c>
      <c r="AP20" s="78">
        <v>0</v>
      </c>
      <c r="AQ20" s="78">
        <v>0</v>
      </c>
      <c r="AR20" s="78">
        <v>0</v>
      </c>
      <c r="AS20" s="78">
        <v>0</v>
      </c>
      <c r="AT20" s="45">
        <v>78.680822606287506</v>
      </c>
      <c r="AU20" s="8" t="s">
        <v>33</v>
      </c>
    </row>
    <row r="21" spans="1:47" ht="15.75" x14ac:dyDescent="0.25">
      <c r="A21" s="20">
        <v>18</v>
      </c>
      <c r="B21" s="31">
        <v>45144</v>
      </c>
      <c r="C21" s="7"/>
      <c r="D21" s="7"/>
      <c r="E21" s="7"/>
      <c r="F21" s="7"/>
      <c r="G21" s="7"/>
      <c r="H21" s="7"/>
      <c r="I21" s="20"/>
      <c r="J21" s="20">
        <v>1</v>
      </c>
      <c r="K21" s="20"/>
      <c r="L21" s="7">
        <v>21</v>
      </c>
      <c r="M21" s="10">
        <v>6.7741935483870961</v>
      </c>
      <c r="N21" s="7">
        <v>32</v>
      </c>
      <c r="O21" s="11">
        <v>8.6486486486486491</v>
      </c>
      <c r="P21" s="7">
        <v>44</v>
      </c>
      <c r="Q21" s="11">
        <v>6.4705882352941178</v>
      </c>
      <c r="R21" s="7"/>
      <c r="S21" s="11">
        <v>0</v>
      </c>
      <c r="T21" s="7"/>
      <c r="U21" s="11">
        <v>0</v>
      </c>
      <c r="V21" s="7"/>
      <c r="W21" s="11">
        <v>0</v>
      </c>
      <c r="X21" s="7"/>
      <c r="Y21" s="11">
        <v>0</v>
      </c>
      <c r="Z21" s="7">
        <v>35</v>
      </c>
      <c r="AA21" s="11">
        <v>9.4594594594594597</v>
      </c>
      <c r="AB21" s="7"/>
      <c r="AC21" s="11">
        <v>0</v>
      </c>
      <c r="AD21" s="7"/>
      <c r="AE21" s="11">
        <v>0</v>
      </c>
      <c r="AF21" s="7"/>
      <c r="AG21" s="11">
        <v>0</v>
      </c>
      <c r="AH21" s="20">
        <v>4.5999999999999996</v>
      </c>
      <c r="AI21" s="9">
        <v>7.5600000000000005</v>
      </c>
      <c r="AJ21" s="9">
        <v>10.08</v>
      </c>
      <c r="AK21" s="9">
        <v>11.16</v>
      </c>
      <c r="AL21" s="9">
        <v>0</v>
      </c>
      <c r="AM21" s="9">
        <v>12.24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25">
        <v>77.992889891789332</v>
      </c>
      <c r="AU21" s="8" t="s">
        <v>33</v>
      </c>
    </row>
    <row r="22" spans="1:47" ht="15.75" x14ac:dyDescent="0.25">
      <c r="A22" s="20">
        <v>19</v>
      </c>
      <c r="B22" s="31">
        <v>46798</v>
      </c>
      <c r="C22" s="7"/>
      <c r="D22" s="7"/>
      <c r="E22" s="7"/>
      <c r="F22" s="7"/>
      <c r="G22" s="7"/>
      <c r="H22" s="7"/>
      <c r="I22" s="20"/>
      <c r="J22" s="20"/>
      <c r="K22" s="20"/>
      <c r="L22" s="7">
        <v>21</v>
      </c>
      <c r="M22" s="10">
        <v>6.7741935483870961</v>
      </c>
      <c r="N22" s="7">
        <v>36</v>
      </c>
      <c r="O22" s="11">
        <v>9.7297297297297298</v>
      </c>
      <c r="P22" s="7"/>
      <c r="Q22" s="11">
        <v>0</v>
      </c>
      <c r="R22" s="7"/>
      <c r="S22" s="11">
        <v>0</v>
      </c>
      <c r="T22" s="7"/>
      <c r="U22" s="11">
        <v>0</v>
      </c>
      <c r="V22" s="7"/>
      <c r="W22" s="11">
        <v>0</v>
      </c>
      <c r="X22" s="7"/>
      <c r="Y22" s="11">
        <v>0</v>
      </c>
      <c r="Z22" s="7">
        <v>31</v>
      </c>
      <c r="AA22" s="11">
        <v>8.378378378378379</v>
      </c>
      <c r="AB22" s="7"/>
      <c r="AC22" s="11">
        <v>0</v>
      </c>
      <c r="AD22" s="7"/>
      <c r="AE22" s="11">
        <v>0</v>
      </c>
      <c r="AF22" s="7">
        <v>28</v>
      </c>
      <c r="AG22" s="11">
        <v>9.0322580645161299</v>
      </c>
      <c r="AH22" s="20">
        <v>4.5999999999999996</v>
      </c>
      <c r="AI22" s="9">
        <v>7.5600000000000005</v>
      </c>
      <c r="AJ22" s="9">
        <v>9.3600000000000012</v>
      </c>
      <c r="AK22" s="9">
        <v>0</v>
      </c>
      <c r="AL22" s="9">
        <v>0</v>
      </c>
      <c r="AM22" s="9">
        <v>10.440000000000001</v>
      </c>
      <c r="AN22" s="9">
        <v>0</v>
      </c>
      <c r="AO22" s="9">
        <v>0</v>
      </c>
      <c r="AP22" s="9">
        <v>0</v>
      </c>
      <c r="AQ22" s="9">
        <v>11.879999999999999</v>
      </c>
      <c r="AR22" s="9">
        <v>0</v>
      </c>
      <c r="AS22" s="9">
        <v>0</v>
      </c>
      <c r="AT22" s="25">
        <v>77.754559721011333</v>
      </c>
      <c r="AU22" s="8" t="s">
        <v>33</v>
      </c>
    </row>
    <row r="23" spans="1:47" ht="15.75" x14ac:dyDescent="0.25">
      <c r="A23" s="20">
        <v>20</v>
      </c>
      <c r="B23" s="74">
        <v>8973</v>
      </c>
      <c r="C23" s="7"/>
      <c r="D23" s="7"/>
      <c r="E23" s="7"/>
      <c r="F23" s="7"/>
      <c r="G23" s="7"/>
      <c r="H23" s="7"/>
      <c r="I23" s="20"/>
      <c r="J23" s="20"/>
      <c r="K23" s="20"/>
      <c r="L23" s="7">
        <v>25</v>
      </c>
      <c r="M23" s="10">
        <v>8.064516129032258</v>
      </c>
      <c r="N23" s="7">
        <v>33</v>
      </c>
      <c r="O23" s="11">
        <v>8.9189189189189193</v>
      </c>
      <c r="P23" s="7"/>
      <c r="Q23" s="11">
        <v>0</v>
      </c>
      <c r="R23" s="7"/>
      <c r="S23" s="11">
        <v>0</v>
      </c>
      <c r="T23" s="7"/>
      <c r="U23" s="11">
        <v>0</v>
      </c>
      <c r="V23" s="7"/>
      <c r="W23" s="11">
        <v>0</v>
      </c>
      <c r="X23" s="7"/>
      <c r="Y23" s="11">
        <v>0</v>
      </c>
      <c r="Z23" s="7">
        <v>27</v>
      </c>
      <c r="AA23" s="11">
        <v>7.2972972972972965</v>
      </c>
      <c r="AB23" s="7"/>
      <c r="AC23" s="11">
        <v>0</v>
      </c>
      <c r="AD23" s="7"/>
      <c r="AE23" s="11">
        <v>0</v>
      </c>
      <c r="AF23" s="7">
        <v>30</v>
      </c>
      <c r="AG23" s="11">
        <v>9.67741935483871</v>
      </c>
      <c r="AH23" s="20">
        <v>4.5999999999999996</v>
      </c>
      <c r="AI23" s="9">
        <v>5.76</v>
      </c>
      <c r="AJ23" s="9">
        <v>8.2799999999999994</v>
      </c>
      <c r="AK23" s="9">
        <v>0</v>
      </c>
      <c r="AL23" s="9">
        <v>0</v>
      </c>
      <c r="AM23" s="9">
        <v>11.52</v>
      </c>
      <c r="AN23" s="9">
        <v>0</v>
      </c>
      <c r="AO23" s="9">
        <v>0</v>
      </c>
      <c r="AP23" s="9">
        <v>0</v>
      </c>
      <c r="AQ23" s="9">
        <v>13.5</v>
      </c>
      <c r="AR23" s="9">
        <v>0</v>
      </c>
      <c r="AS23" s="9">
        <v>0</v>
      </c>
      <c r="AT23" s="25">
        <v>77.618151700087182</v>
      </c>
      <c r="AU23" s="8" t="s">
        <v>33</v>
      </c>
    </row>
    <row r="24" spans="1:47" ht="15.75" x14ac:dyDescent="0.25">
      <c r="A24" s="20">
        <v>21</v>
      </c>
      <c r="B24" s="31">
        <v>36674</v>
      </c>
      <c r="C24" s="7"/>
      <c r="D24" s="7"/>
      <c r="E24" s="7"/>
      <c r="F24" s="7"/>
      <c r="G24" s="7"/>
      <c r="H24" s="7"/>
      <c r="I24" s="20"/>
      <c r="J24" s="20"/>
      <c r="K24" s="20"/>
      <c r="L24" s="7">
        <v>16</v>
      </c>
      <c r="M24" s="10">
        <v>5.161290322580645</v>
      </c>
      <c r="N24" s="7">
        <v>32</v>
      </c>
      <c r="O24" s="11">
        <v>8.6486486486486491</v>
      </c>
      <c r="P24" s="7">
        <v>60</v>
      </c>
      <c r="Q24" s="11">
        <v>8.8235294117647065</v>
      </c>
      <c r="R24" s="7"/>
      <c r="S24" s="11">
        <v>0</v>
      </c>
      <c r="T24" s="7"/>
      <c r="U24" s="11">
        <v>0</v>
      </c>
      <c r="V24" s="7"/>
      <c r="W24" s="11">
        <v>0</v>
      </c>
      <c r="X24" s="7"/>
      <c r="Y24" s="11">
        <v>0</v>
      </c>
      <c r="Z24" s="7">
        <v>32</v>
      </c>
      <c r="AA24" s="11">
        <v>8.6486486486486491</v>
      </c>
      <c r="AB24" s="7"/>
      <c r="AC24" s="11">
        <v>0</v>
      </c>
      <c r="AD24" s="7"/>
      <c r="AE24" s="11">
        <v>0</v>
      </c>
      <c r="AF24" s="7"/>
      <c r="AG24" s="11">
        <v>0</v>
      </c>
      <c r="AH24" s="20">
        <v>4.5999999999999996</v>
      </c>
      <c r="AI24" s="9">
        <v>8.2799999999999994</v>
      </c>
      <c r="AJ24" s="9">
        <v>9.7200000000000006</v>
      </c>
      <c r="AK24" s="9">
        <v>13.86</v>
      </c>
      <c r="AL24" s="9">
        <v>0</v>
      </c>
      <c r="AM24" s="9">
        <v>9.3600000000000012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25">
        <v>77.102117031642649</v>
      </c>
      <c r="AU24" s="8" t="s">
        <v>33</v>
      </c>
    </row>
    <row r="25" spans="1:47" ht="15.75" x14ac:dyDescent="0.25">
      <c r="A25" s="20">
        <v>22</v>
      </c>
      <c r="B25" s="31">
        <v>29191</v>
      </c>
      <c r="C25" s="7"/>
      <c r="D25" s="7"/>
      <c r="E25" s="7"/>
      <c r="F25" s="7"/>
      <c r="G25" s="7"/>
      <c r="H25" s="7"/>
      <c r="I25" s="20"/>
      <c r="J25" s="20"/>
      <c r="K25" s="20"/>
      <c r="L25" s="7">
        <v>19</v>
      </c>
      <c r="M25" s="10">
        <v>6.129032258064516</v>
      </c>
      <c r="N25" s="7">
        <v>32</v>
      </c>
      <c r="O25" s="11">
        <v>8.6486486486486491</v>
      </c>
      <c r="P25" s="7"/>
      <c r="Q25" s="11">
        <v>0</v>
      </c>
      <c r="R25" s="7"/>
      <c r="S25" s="11">
        <v>0</v>
      </c>
      <c r="T25" s="7"/>
      <c r="U25" s="11">
        <v>0</v>
      </c>
      <c r="V25" s="7"/>
      <c r="W25" s="11">
        <v>0</v>
      </c>
      <c r="X25" s="7"/>
      <c r="Y25" s="11">
        <v>0</v>
      </c>
      <c r="Z25" s="7">
        <v>32</v>
      </c>
      <c r="AA25" s="11">
        <v>8.6486486486486491</v>
      </c>
      <c r="AB25" s="7"/>
      <c r="AC25" s="11">
        <v>0</v>
      </c>
      <c r="AD25" s="7"/>
      <c r="AE25" s="11">
        <v>0</v>
      </c>
      <c r="AF25" s="7">
        <v>29</v>
      </c>
      <c r="AG25" s="11">
        <v>9.3548387096774199</v>
      </c>
      <c r="AH25" s="20">
        <v>4.5999999999999996</v>
      </c>
      <c r="AI25" s="9">
        <v>6.3</v>
      </c>
      <c r="AJ25" s="9">
        <v>7.5600000000000005</v>
      </c>
      <c r="AK25" s="9">
        <v>0</v>
      </c>
      <c r="AL25" s="9">
        <v>0</v>
      </c>
      <c r="AM25" s="9">
        <v>12.42</v>
      </c>
      <c r="AN25" s="9">
        <v>0</v>
      </c>
      <c r="AO25" s="9">
        <v>0</v>
      </c>
      <c r="AP25" s="9">
        <v>0</v>
      </c>
      <c r="AQ25" s="9">
        <v>13.320000000000002</v>
      </c>
      <c r="AR25" s="9">
        <v>0</v>
      </c>
      <c r="AS25" s="9">
        <v>0</v>
      </c>
      <c r="AT25" s="25">
        <v>76.98116826503923</v>
      </c>
      <c r="AU25" s="8" t="s">
        <v>33</v>
      </c>
    </row>
    <row r="26" spans="1:47" ht="15.75" x14ac:dyDescent="0.25">
      <c r="A26" s="20">
        <v>23</v>
      </c>
      <c r="B26" s="31">
        <v>33137</v>
      </c>
      <c r="C26" s="7"/>
      <c r="D26" s="7"/>
      <c r="E26" s="7"/>
      <c r="F26" s="7"/>
      <c r="G26" s="7"/>
      <c r="H26" s="7"/>
      <c r="I26" s="20">
        <v>3</v>
      </c>
      <c r="J26" s="20">
        <v>1</v>
      </c>
      <c r="K26" s="20"/>
      <c r="L26" s="7">
        <v>21</v>
      </c>
      <c r="M26" s="10">
        <v>6.7741935483870961</v>
      </c>
      <c r="N26" s="7">
        <v>31</v>
      </c>
      <c r="O26" s="11">
        <v>8.378378378378379</v>
      </c>
      <c r="P26" s="7">
        <v>55</v>
      </c>
      <c r="Q26" s="11">
        <v>8.0882352941176467</v>
      </c>
      <c r="R26" s="7">
        <v>16</v>
      </c>
      <c r="S26" s="11">
        <v>7.6190476190476186</v>
      </c>
      <c r="T26" s="7"/>
      <c r="U26" s="11">
        <v>0</v>
      </c>
      <c r="V26" s="7"/>
      <c r="W26" s="11">
        <v>0</v>
      </c>
      <c r="X26" s="7"/>
      <c r="Y26" s="11">
        <v>0</v>
      </c>
      <c r="Z26" s="7"/>
      <c r="AA26" s="11">
        <v>0</v>
      </c>
      <c r="AB26" s="7"/>
      <c r="AC26" s="11">
        <v>0</v>
      </c>
      <c r="AD26" s="7"/>
      <c r="AE26" s="11">
        <v>0</v>
      </c>
      <c r="AF26" s="7"/>
      <c r="AG26" s="11">
        <v>0</v>
      </c>
      <c r="AH26" s="20">
        <v>4.0999999999999996</v>
      </c>
      <c r="AI26" s="9">
        <v>7.2</v>
      </c>
      <c r="AJ26" s="9">
        <v>4.32</v>
      </c>
      <c r="AK26" s="9">
        <v>8.64</v>
      </c>
      <c r="AL26" s="9">
        <v>0</v>
      </c>
      <c r="AM26" s="9">
        <v>0</v>
      </c>
      <c r="AN26" s="9">
        <v>0</v>
      </c>
      <c r="AO26" s="9">
        <v>0</v>
      </c>
      <c r="AP26" s="9">
        <v>15.84</v>
      </c>
      <c r="AQ26" s="9">
        <v>0</v>
      </c>
      <c r="AR26" s="9">
        <v>0</v>
      </c>
      <c r="AS26" s="9">
        <v>0</v>
      </c>
      <c r="AT26" s="25">
        <v>74.959854839930756</v>
      </c>
      <c r="AU26" s="8" t="s">
        <v>33</v>
      </c>
    </row>
    <row r="27" spans="1:47" ht="16.5" thickBot="1" x14ac:dyDescent="0.3">
      <c r="A27" s="48">
        <v>24</v>
      </c>
      <c r="B27" s="49">
        <v>33755</v>
      </c>
      <c r="C27" s="80"/>
      <c r="D27" s="80"/>
      <c r="E27" s="80"/>
      <c r="F27" s="80"/>
      <c r="G27" s="80"/>
      <c r="H27" s="80"/>
      <c r="I27" s="48"/>
      <c r="J27" s="48">
        <v>1</v>
      </c>
      <c r="K27" s="48"/>
      <c r="L27" s="80">
        <v>18</v>
      </c>
      <c r="M27" s="85">
        <v>5.806451612903226</v>
      </c>
      <c r="N27" s="80">
        <v>33</v>
      </c>
      <c r="O27" s="86">
        <v>8.9189189189189193</v>
      </c>
      <c r="P27" s="80"/>
      <c r="Q27" s="86">
        <v>0</v>
      </c>
      <c r="R27" s="80"/>
      <c r="S27" s="86">
        <v>0</v>
      </c>
      <c r="T27" s="80"/>
      <c r="U27" s="86">
        <v>0</v>
      </c>
      <c r="V27" s="80"/>
      <c r="W27" s="86">
        <v>0</v>
      </c>
      <c r="X27" s="80"/>
      <c r="Y27" s="86">
        <v>0</v>
      </c>
      <c r="Z27" s="80">
        <v>30</v>
      </c>
      <c r="AA27" s="86">
        <v>8.1081081081081088</v>
      </c>
      <c r="AB27" s="80">
        <v>29</v>
      </c>
      <c r="AC27" s="86">
        <v>7.8378378378378368</v>
      </c>
      <c r="AD27" s="80"/>
      <c r="AE27" s="86">
        <v>0</v>
      </c>
      <c r="AF27" s="80"/>
      <c r="AG27" s="86">
        <v>0</v>
      </c>
      <c r="AH27" s="48">
        <v>4.4000000000000004</v>
      </c>
      <c r="AI27" s="81">
        <v>6.660000000000001</v>
      </c>
      <c r="AJ27" s="81">
        <v>12.6</v>
      </c>
      <c r="AK27" s="81">
        <v>0</v>
      </c>
      <c r="AL27" s="81">
        <v>0</v>
      </c>
      <c r="AM27" s="81">
        <v>7.74</v>
      </c>
      <c r="AN27" s="81">
        <v>11.52</v>
      </c>
      <c r="AO27" s="81">
        <v>0</v>
      </c>
      <c r="AP27" s="81">
        <v>0</v>
      </c>
      <c r="AQ27" s="81">
        <v>0</v>
      </c>
      <c r="AR27" s="81">
        <v>0</v>
      </c>
      <c r="AS27" s="81">
        <v>0</v>
      </c>
      <c r="AT27" s="51">
        <v>74.591316477768103</v>
      </c>
      <c r="AU27" s="82" t="s">
        <v>33</v>
      </c>
    </row>
    <row r="28" spans="1:47" ht="15.75" x14ac:dyDescent="0.25">
      <c r="A28" s="42">
        <v>25</v>
      </c>
      <c r="B28" s="43">
        <v>52535</v>
      </c>
      <c r="C28" s="77"/>
      <c r="D28" s="77"/>
      <c r="E28" s="77"/>
      <c r="F28" s="77"/>
      <c r="G28" s="77"/>
      <c r="H28" s="77"/>
      <c r="I28" s="42"/>
      <c r="J28" s="42"/>
      <c r="K28" s="42"/>
      <c r="L28" s="77">
        <v>19</v>
      </c>
      <c r="M28" s="83">
        <v>6.129032258064516</v>
      </c>
      <c r="N28" s="77">
        <v>34</v>
      </c>
      <c r="O28" s="84">
        <v>9.1891891891891895</v>
      </c>
      <c r="P28" s="77"/>
      <c r="Q28" s="84">
        <v>0</v>
      </c>
      <c r="R28" s="77"/>
      <c r="S28" s="84">
        <v>0</v>
      </c>
      <c r="T28" s="77"/>
      <c r="U28" s="84">
        <v>0</v>
      </c>
      <c r="V28" s="77"/>
      <c r="W28" s="84">
        <v>0</v>
      </c>
      <c r="X28" s="77"/>
      <c r="Y28" s="84">
        <v>0</v>
      </c>
      <c r="Z28" s="77">
        <v>33</v>
      </c>
      <c r="AA28" s="84">
        <v>8.9189189189189193</v>
      </c>
      <c r="AB28" s="77">
        <v>30</v>
      </c>
      <c r="AC28" s="84">
        <v>8.1081081081081088</v>
      </c>
      <c r="AD28" s="77"/>
      <c r="AE28" s="84">
        <v>0</v>
      </c>
      <c r="AF28" s="77"/>
      <c r="AG28" s="84">
        <v>0</v>
      </c>
      <c r="AH28" s="42">
        <v>4.7</v>
      </c>
      <c r="AI28" s="78">
        <v>6.8400000000000007</v>
      </c>
      <c r="AJ28" s="78">
        <v>7.92</v>
      </c>
      <c r="AK28" s="78">
        <v>0</v>
      </c>
      <c r="AL28" s="78">
        <v>0</v>
      </c>
      <c r="AM28" s="78">
        <v>7.0200000000000005</v>
      </c>
      <c r="AN28" s="78">
        <v>14.76</v>
      </c>
      <c r="AO28" s="78">
        <v>0</v>
      </c>
      <c r="AP28" s="78">
        <v>0</v>
      </c>
      <c r="AQ28" s="78">
        <v>0</v>
      </c>
      <c r="AR28" s="78">
        <v>0</v>
      </c>
      <c r="AS28" s="78">
        <v>0</v>
      </c>
      <c r="AT28" s="45">
        <v>73.585248474280746</v>
      </c>
      <c r="AU28" s="79" t="s">
        <v>34</v>
      </c>
    </row>
    <row r="29" spans="1:47" ht="15.75" x14ac:dyDescent="0.25">
      <c r="A29" s="20">
        <v>26</v>
      </c>
      <c r="B29" s="31">
        <v>24283</v>
      </c>
      <c r="C29" s="7"/>
      <c r="D29" s="7"/>
      <c r="E29" s="7"/>
      <c r="F29" s="7"/>
      <c r="G29" s="7"/>
      <c r="H29" s="7"/>
      <c r="I29" s="20"/>
      <c r="J29" s="20"/>
      <c r="K29" s="20"/>
      <c r="L29" s="7">
        <v>19</v>
      </c>
      <c r="M29" s="10">
        <v>6.129032258064516</v>
      </c>
      <c r="N29" s="7">
        <v>32</v>
      </c>
      <c r="O29" s="11">
        <v>8.6486486486486491</v>
      </c>
      <c r="P29" s="7"/>
      <c r="Q29" s="11">
        <v>0</v>
      </c>
      <c r="R29" s="7"/>
      <c r="S29" s="11">
        <v>0</v>
      </c>
      <c r="T29" s="7"/>
      <c r="U29" s="11">
        <v>0</v>
      </c>
      <c r="V29" s="7"/>
      <c r="W29" s="11">
        <v>0</v>
      </c>
      <c r="X29" s="7"/>
      <c r="Y29" s="11">
        <v>0</v>
      </c>
      <c r="Z29" s="7">
        <v>26</v>
      </c>
      <c r="AA29" s="11">
        <v>7.0270270270270272</v>
      </c>
      <c r="AB29" s="7"/>
      <c r="AC29" s="11">
        <v>0</v>
      </c>
      <c r="AD29" s="7"/>
      <c r="AE29" s="11">
        <v>0</v>
      </c>
      <c r="AF29" s="7">
        <v>25</v>
      </c>
      <c r="AG29" s="11">
        <v>8.064516129032258</v>
      </c>
      <c r="AH29" s="20">
        <v>4.2</v>
      </c>
      <c r="AI29" s="9">
        <v>13.5</v>
      </c>
      <c r="AJ29" s="9">
        <v>6.4799999999999995</v>
      </c>
      <c r="AK29" s="9">
        <v>0</v>
      </c>
      <c r="AL29" s="9">
        <v>0</v>
      </c>
      <c r="AM29" s="9">
        <v>10.98</v>
      </c>
      <c r="AN29" s="9">
        <v>0</v>
      </c>
      <c r="AO29" s="9">
        <v>0</v>
      </c>
      <c r="AP29" s="9">
        <v>0</v>
      </c>
      <c r="AQ29" s="9">
        <v>8.4600000000000009</v>
      </c>
      <c r="AR29" s="9">
        <v>0</v>
      </c>
      <c r="AS29" s="9">
        <v>0</v>
      </c>
      <c r="AT29" s="25">
        <v>73.48922406277245</v>
      </c>
      <c r="AU29" s="8" t="s">
        <v>34</v>
      </c>
    </row>
    <row r="30" spans="1:47" ht="15.75" x14ac:dyDescent="0.25">
      <c r="A30" s="20">
        <v>27</v>
      </c>
      <c r="B30" s="31">
        <v>62063</v>
      </c>
      <c r="C30" s="7"/>
      <c r="D30" s="7"/>
      <c r="E30" s="7"/>
      <c r="F30" s="7"/>
      <c r="G30" s="7"/>
      <c r="H30" s="7"/>
      <c r="I30" s="20"/>
      <c r="J30" s="20"/>
      <c r="K30" s="20"/>
      <c r="L30" s="7">
        <v>20</v>
      </c>
      <c r="M30" s="10">
        <v>6.4516129032258061</v>
      </c>
      <c r="N30" s="7">
        <v>30</v>
      </c>
      <c r="O30" s="11">
        <v>8.1081081081081088</v>
      </c>
      <c r="P30" s="7">
        <v>61</v>
      </c>
      <c r="Q30" s="11">
        <v>8.9705882352941178</v>
      </c>
      <c r="R30" s="7"/>
      <c r="S30" s="11">
        <v>0</v>
      </c>
      <c r="T30" s="7"/>
      <c r="U30" s="11">
        <v>0</v>
      </c>
      <c r="V30" s="7"/>
      <c r="W30" s="11">
        <v>0</v>
      </c>
      <c r="X30" s="7"/>
      <c r="Y30" s="11">
        <v>0</v>
      </c>
      <c r="Z30" s="7">
        <v>27</v>
      </c>
      <c r="AA30" s="11">
        <v>7.2972972972972965</v>
      </c>
      <c r="AB30" s="7"/>
      <c r="AC30" s="11">
        <v>0</v>
      </c>
      <c r="AD30" s="7"/>
      <c r="AE30" s="11">
        <v>0</v>
      </c>
      <c r="AF30" s="7"/>
      <c r="AG30" s="11">
        <v>0</v>
      </c>
      <c r="AH30" s="20">
        <v>4.2</v>
      </c>
      <c r="AI30" s="9">
        <v>7.2</v>
      </c>
      <c r="AJ30" s="9">
        <v>9.3600000000000012</v>
      </c>
      <c r="AK30" s="9">
        <v>8.64</v>
      </c>
      <c r="AL30" s="9">
        <v>0</v>
      </c>
      <c r="AM30" s="9">
        <v>12.959999999999999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25">
        <v>73.187606543925341</v>
      </c>
      <c r="AU30" s="8" t="s">
        <v>34</v>
      </c>
    </row>
    <row r="31" spans="1:47" ht="15.75" x14ac:dyDescent="0.25">
      <c r="A31" s="20">
        <v>28</v>
      </c>
      <c r="B31" s="31">
        <v>48363</v>
      </c>
      <c r="C31" s="7"/>
      <c r="D31" s="7"/>
      <c r="E31" s="7"/>
      <c r="F31" s="7"/>
      <c r="G31" s="7"/>
      <c r="H31" s="7"/>
      <c r="I31" s="20"/>
      <c r="J31" s="20"/>
      <c r="K31" s="20"/>
      <c r="L31" s="7">
        <v>19</v>
      </c>
      <c r="M31" s="10">
        <v>6.129032258064516</v>
      </c>
      <c r="N31" s="7">
        <v>34</v>
      </c>
      <c r="O31" s="11">
        <v>9.1891891891891895</v>
      </c>
      <c r="P31" s="7"/>
      <c r="Q31" s="11">
        <v>0</v>
      </c>
      <c r="R31" s="7"/>
      <c r="S31" s="11">
        <v>0</v>
      </c>
      <c r="T31" s="7"/>
      <c r="U31" s="11">
        <v>0</v>
      </c>
      <c r="V31" s="7"/>
      <c r="W31" s="11">
        <v>0</v>
      </c>
      <c r="X31" s="7"/>
      <c r="Y31" s="11">
        <v>0</v>
      </c>
      <c r="Z31" s="7">
        <v>25</v>
      </c>
      <c r="AA31" s="11">
        <v>6.7567567567567561</v>
      </c>
      <c r="AB31" s="7"/>
      <c r="AC31" s="11">
        <v>0</v>
      </c>
      <c r="AD31" s="7"/>
      <c r="AE31" s="11">
        <v>0</v>
      </c>
      <c r="AF31" s="7">
        <v>26</v>
      </c>
      <c r="AG31" s="11">
        <v>8.387096774193548</v>
      </c>
      <c r="AH31" s="20">
        <v>4.3</v>
      </c>
      <c r="AI31" s="9">
        <v>9.9</v>
      </c>
      <c r="AJ31" s="9">
        <v>5.76</v>
      </c>
      <c r="AK31" s="9">
        <v>0</v>
      </c>
      <c r="AL31" s="9">
        <v>0</v>
      </c>
      <c r="AM31" s="9">
        <v>7.92</v>
      </c>
      <c r="AN31" s="9">
        <v>0</v>
      </c>
      <c r="AO31" s="9">
        <v>0</v>
      </c>
      <c r="AP31" s="9">
        <v>0</v>
      </c>
      <c r="AQ31" s="9">
        <v>12.42</v>
      </c>
      <c r="AR31" s="9">
        <v>0</v>
      </c>
      <c r="AS31" s="9">
        <v>0</v>
      </c>
      <c r="AT31" s="25">
        <v>70.762074978204012</v>
      </c>
      <c r="AU31" s="8" t="s">
        <v>34</v>
      </c>
    </row>
    <row r="32" spans="1:47" ht="15.75" x14ac:dyDescent="0.25">
      <c r="A32" s="20">
        <v>29</v>
      </c>
      <c r="B32" s="31">
        <v>45998</v>
      </c>
      <c r="C32" s="7">
        <v>0.5</v>
      </c>
      <c r="D32" s="7"/>
      <c r="E32" s="7"/>
      <c r="F32" s="7"/>
      <c r="G32" s="7"/>
      <c r="H32" s="7"/>
      <c r="I32" s="20"/>
      <c r="J32" s="20"/>
      <c r="K32" s="20"/>
      <c r="L32" s="7">
        <v>23</v>
      </c>
      <c r="M32" s="10">
        <v>7.419354838709677</v>
      </c>
      <c r="N32" s="7">
        <v>34</v>
      </c>
      <c r="O32" s="11">
        <v>9.1891891891891895</v>
      </c>
      <c r="P32" s="7"/>
      <c r="Q32" s="11">
        <v>0</v>
      </c>
      <c r="R32" s="7"/>
      <c r="S32" s="11">
        <v>0</v>
      </c>
      <c r="T32" s="7"/>
      <c r="U32" s="11">
        <v>0</v>
      </c>
      <c r="V32" s="7"/>
      <c r="W32" s="11">
        <v>0</v>
      </c>
      <c r="X32" s="7">
        <v>34</v>
      </c>
      <c r="Y32" s="11">
        <v>9.1891891891891895</v>
      </c>
      <c r="Z32" s="7">
        <v>31</v>
      </c>
      <c r="AA32" s="11">
        <v>8.378378378378379</v>
      </c>
      <c r="AB32" s="7"/>
      <c r="AC32" s="11">
        <v>0</v>
      </c>
      <c r="AD32" s="7"/>
      <c r="AE32" s="11">
        <v>0</v>
      </c>
      <c r="AF32" s="7"/>
      <c r="AG32" s="11">
        <v>0</v>
      </c>
      <c r="AH32" s="20">
        <v>4.7</v>
      </c>
      <c r="AI32" s="9">
        <v>8.2799999999999994</v>
      </c>
      <c r="AJ32" s="9">
        <v>5.76</v>
      </c>
      <c r="AK32" s="9">
        <v>0</v>
      </c>
      <c r="AL32" s="9">
        <v>6.8400000000000007</v>
      </c>
      <c r="AM32" s="9">
        <v>10.440000000000001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25">
        <v>70.696111595466448</v>
      </c>
      <c r="AU32" s="8" t="s">
        <v>34</v>
      </c>
    </row>
    <row r="33" spans="1:47" ht="15.75" x14ac:dyDescent="0.25">
      <c r="A33" s="20">
        <v>30</v>
      </c>
      <c r="B33" s="31">
        <v>46800</v>
      </c>
      <c r="C33" s="7"/>
      <c r="D33" s="7"/>
      <c r="E33" s="7"/>
      <c r="F33" s="7"/>
      <c r="G33" s="7"/>
      <c r="H33" s="7"/>
      <c r="I33" s="20">
        <v>3</v>
      </c>
      <c r="J33" s="20">
        <v>1</v>
      </c>
      <c r="K33" s="20"/>
      <c r="L33" s="7">
        <v>16</v>
      </c>
      <c r="M33" s="10">
        <v>5.161290322580645</v>
      </c>
      <c r="N33" s="7">
        <v>32</v>
      </c>
      <c r="O33" s="11">
        <v>8.6486486486486491</v>
      </c>
      <c r="P33" s="7"/>
      <c r="Q33" s="11">
        <v>0</v>
      </c>
      <c r="R33" s="7">
        <v>13</v>
      </c>
      <c r="S33" s="11">
        <v>6.1904761904761907</v>
      </c>
      <c r="T33" s="7"/>
      <c r="U33" s="11">
        <v>0</v>
      </c>
      <c r="V33" s="7"/>
      <c r="W33" s="11">
        <v>0</v>
      </c>
      <c r="X33" s="7"/>
      <c r="Y33" s="11">
        <v>0</v>
      </c>
      <c r="Z33" s="7">
        <v>35</v>
      </c>
      <c r="AA33" s="11">
        <v>9.4594594594594597</v>
      </c>
      <c r="AB33" s="7"/>
      <c r="AC33" s="11">
        <v>0</v>
      </c>
      <c r="AD33" s="7"/>
      <c r="AE33" s="11">
        <v>0</v>
      </c>
      <c r="AF33" s="7"/>
      <c r="AG33" s="11">
        <v>0</v>
      </c>
      <c r="AH33" s="20">
        <v>4.0999999999999996</v>
      </c>
      <c r="AI33" s="9">
        <v>4.5</v>
      </c>
      <c r="AJ33" s="9">
        <v>4.32</v>
      </c>
      <c r="AK33" s="9">
        <v>0</v>
      </c>
      <c r="AL33" s="9">
        <v>0</v>
      </c>
      <c r="AM33" s="9">
        <v>9.5400000000000009</v>
      </c>
      <c r="AN33" s="9">
        <v>0</v>
      </c>
      <c r="AO33" s="9">
        <v>0</v>
      </c>
      <c r="AP33" s="9">
        <v>14.76</v>
      </c>
      <c r="AQ33" s="9">
        <v>0</v>
      </c>
      <c r="AR33" s="9">
        <v>0</v>
      </c>
      <c r="AS33" s="9">
        <v>0</v>
      </c>
      <c r="AT33" s="25">
        <v>70.679874621164942</v>
      </c>
      <c r="AU33" s="8" t="s">
        <v>34</v>
      </c>
    </row>
    <row r="34" spans="1:47" ht="15.75" x14ac:dyDescent="0.25">
      <c r="A34" s="20">
        <v>31</v>
      </c>
      <c r="B34" s="31">
        <v>46071</v>
      </c>
      <c r="C34" s="7"/>
      <c r="D34" s="7"/>
      <c r="E34" s="7"/>
      <c r="F34" s="7"/>
      <c r="G34" s="7"/>
      <c r="H34" s="7"/>
      <c r="I34" s="20"/>
      <c r="J34" s="20"/>
      <c r="K34" s="20"/>
      <c r="L34" s="7">
        <v>18</v>
      </c>
      <c r="M34" s="10">
        <v>5.806451612903226</v>
      </c>
      <c r="N34" s="7">
        <v>33</v>
      </c>
      <c r="O34" s="11">
        <v>8.9189189189189193</v>
      </c>
      <c r="P34" s="7"/>
      <c r="Q34" s="11">
        <v>0</v>
      </c>
      <c r="R34" s="7"/>
      <c r="S34" s="11">
        <v>0</v>
      </c>
      <c r="T34" s="7"/>
      <c r="U34" s="11">
        <v>0</v>
      </c>
      <c r="V34" s="7"/>
      <c r="W34" s="11">
        <v>0</v>
      </c>
      <c r="X34" s="7">
        <v>33</v>
      </c>
      <c r="Y34" s="11">
        <v>8.9189189189189193</v>
      </c>
      <c r="Z34" s="7">
        <v>35</v>
      </c>
      <c r="AA34" s="11">
        <v>9.4594594594594597</v>
      </c>
      <c r="AB34" s="7"/>
      <c r="AC34" s="11">
        <v>0</v>
      </c>
      <c r="AD34" s="7"/>
      <c r="AE34" s="11">
        <v>0</v>
      </c>
      <c r="AF34" s="7"/>
      <c r="AG34" s="11">
        <v>0</v>
      </c>
      <c r="AH34" s="20">
        <v>4.4000000000000004</v>
      </c>
      <c r="AI34" s="9">
        <v>10.260000000000002</v>
      </c>
      <c r="AJ34" s="9">
        <v>6.8400000000000007</v>
      </c>
      <c r="AK34" s="9">
        <v>0</v>
      </c>
      <c r="AL34" s="9">
        <v>7.5600000000000005</v>
      </c>
      <c r="AM34" s="9">
        <v>7.0200000000000005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25">
        <v>69.183748910200535</v>
      </c>
      <c r="AU34" s="8" t="s">
        <v>34</v>
      </c>
    </row>
    <row r="35" spans="1:47" ht="15.75" x14ac:dyDescent="0.25">
      <c r="A35" s="20">
        <v>32</v>
      </c>
      <c r="B35" s="74">
        <v>25816</v>
      </c>
      <c r="C35" s="7"/>
      <c r="D35" s="7"/>
      <c r="E35" s="7"/>
      <c r="F35" s="7"/>
      <c r="G35" s="7"/>
      <c r="H35" s="7"/>
      <c r="I35" s="20"/>
      <c r="J35" s="20"/>
      <c r="K35" s="20"/>
      <c r="L35" s="7">
        <v>17</v>
      </c>
      <c r="M35" s="10">
        <v>5.4838709677419351</v>
      </c>
      <c r="N35" s="7">
        <v>31</v>
      </c>
      <c r="O35" s="11">
        <v>8.378378378378379</v>
      </c>
      <c r="P35" s="7"/>
      <c r="Q35" s="11">
        <v>0</v>
      </c>
      <c r="R35" s="7"/>
      <c r="S35" s="11">
        <v>0</v>
      </c>
      <c r="T35" s="7"/>
      <c r="U35" s="11">
        <v>0</v>
      </c>
      <c r="V35" s="7"/>
      <c r="W35" s="11">
        <v>0</v>
      </c>
      <c r="X35" s="7"/>
      <c r="Y35" s="11">
        <v>0</v>
      </c>
      <c r="Z35" s="7">
        <v>27</v>
      </c>
      <c r="AA35" s="11">
        <v>7.2972972972972965</v>
      </c>
      <c r="AB35" s="7"/>
      <c r="AC35" s="11">
        <v>0</v>
      </c>
      <c r="AD35" s="7"/>
      <c r="AE35" s="11">
        <v>0</v>
      </c>
      <c r="AF35" s="7">
        <v>28</v>
      </c>
      <c r="AG35" s="11">
        <v>9.0322580645161299</v>
      </c>
      <c r="AH35" s="20">
        <v>4.5999999999999996</v>
      </c>
      <c r="AI35" s="9">
        <v>3.6</v>
      </c>
      <c r="AJ35" s="9">
        <v>7.5600000000000005</v>
      </c>
      <c r="AK35" s="9">
        <v>0</v>
      </c>
      <c r="AL35" s="9">
        <v>0</v>
      </c>
      <c r="AM35" s="9">
        <v>11.34</v>
      </c>
      <c r="AN35" s="9">
        <v>0</v>
      </c>
      <c r="AO35" s="9">
        <v>0</v>
      </c>
      <c r="AP35" s="9">
        <v>0</v>
      </c>
      <c r="AQ35" s="9">
        <v>11.879999999999999</v>
      </c>
      <c r="AR35" s="9">
        <v>0</v>
      </c>
      <c r="AS35" s="9">
        <v>0</v>
      </c>
      <c r="AT35" s="25">
        <v>69.171804707933745</v>
      </c>
      <c r="AU35" s="8" t="s">
        <v>34</v>
      </c>
    </row>
    <row r="36" spans="1:47" ht="15.75" x14ac:dyDescent="0.25">
      <c r="A36" s="20">
        <v>33</v>
      </c>
      <c r="B36" s="31">
        <v>23970</v>
      </c>
      <c r="C36" s="7"/>
      <c r="D36" s="7"/>
      <c r="E36" s="7"/>
      <c r="F36" s="7"/>
      <c r="G36" s="7"/>
      <c r="H36" s="7"/>
      <c r="I36" s="20"/>
      <c r="J36" s="20">
        <v>1</v>
      </c>
      <c r="K36" s="20"/>
      <c r="L36" s="7">
        <v>19</v>
      </c>
      <c r="M36" s="10">
        <v>6.129032258064516</v>
      </c>
      <c r="N36" s="7">
        <v>29</v>
      </c>
      <c r="O36" s="11">
        <v>7.8378378378378368</v>
      </c>
      <c r="P36" s="7"/>
      <c r="Q36" s="11">
        <v>0</v>
      </c>
      <c r="R36" s="7"/>
      <c r="S36" s="11">
        <v>0</v>
      </c>
      <c r="T36" s="7"/>
      <c r="U36" s="11">
        <v>0</v>
      </c>
      <c r="V36" s="7"/>
      <c r="W36" s="11">
        <v>0</v>
      </c>
      <c r="X36" s="7">
        <v>34</v>
      </c>
      <c r="Y36" s="11">
        <v>9.1891891891891895</v>
      </c>
      <c r="Z36" s="7"/>
      <c r="AA36" s="11">
        <v>0</v>
      </c>
      <c r="AB36" s="7"/>
      <c r="AC36" s="11">
        <v>0</v>
      </c>
      <c r="AD36" s="7"/>
      <c r="AE36" s="11">
        <v>0</v>
      </c>
      <c r="AF36" s="7">
        <v>27</v>
      </c>
      <c r="AG36" s="11">
        <v>8.7096774193548381</v>
      </c>
      <c r="AH36" s="20">
        <v>4.2</v>
      </c>
      <c r="AI36" s="9">
        <v>6.660000000000001</v>
      </c>
      <c r="AJ36" s="9">
        <v>6.8400000000000007</v>
      </c>
      <c r="AK36" s="9">
        <v>0</v>
      </c>
      <c r="AL36" s="9">
        <v>4.8600000000000003</v>
      </c>
      <c r="AM36" s="9">
        <v>0</v>
      </c>
      <c r="AN36" s="9">
        <v>0</v>
      </c>
      <c r="AO36" s="9">
        <v>0</v>
      </c>
      <c r="AP36" s="9">
        <v>0</v>
      </c>
      <c r="AQ36" s="9">
        <v>13.320000000000002</v>
      </c>
      <c r="AR36" s="9">
        <v>0</v>
      </c>
      <c r="AS36" s="9">
        <v>0</v>
      </c>
      <c r="AT36" s="25">
        <v>68.745736704446387</v>
      </c>
      <c r="AU36" s="8" t="s">
        <v>34</v>
      </c>
    </row>
    <row r="37" spans="1:47" ht="15.75" x14ac:dyDescent="0.25">
      <c r="A37" s="20">
        <v>34</v>
      </c>
      <c r="B37" s="31">
        <v>33911</v>
      </c>
      <c r="C37" s="7"/>
      <c r="D37" s="7"/>
      <c r="E37" s="7"/>
      <c r="F37" s="7"/>
      <c r="G37" s="7"/>
      <c r="H37" s="7"/>
      <c r="I37" s="20"/>
      <c r="J37" s="20"/>
      <c r="K37" s="20"/>
      <c r="L37" s="7">
        <v>24</v>
      </c>
      <c r="M37" s="10">
        <v>7.741935483870968</v>
      </c>
      <c r="N37" s="7">
        <v>29</v>
      </c>
      <c r="O37" s="11">
        <v>7.8378378378378368</v>
      </c>
      <c r="P37" s="7"/>
      <c r="Q37" s="11">
        <v>0</v>
      </c>
      <c r="R37" s="7"/>
      <c r="S37" s="11">
        <v>0</v>
      </c>
      <c r="T37" s="7"/>
      <c r="U37" s="11">
        <v>0</v>
      </c>
      <c r="V37" s="7"/>
      <c r="W37" s="11">
        <v>0</v>
      </c>
      <c r="X37" s="7"/>
      <c r="Y37" s="11">
        <v>0</v>
      </c>
      <c r="Z37" s="7">
        <v>31</v>
      </c>
      <c r="AA37" s="11">
        <v>8.378378378378379</v>
      </c>
      <c r="AB37" s="7"/>
      <c r="AC37" s="11">
        <v>0</v>
      </c>
      <c r="AD37" s="7"/>
      <c r="AE37" s="11">
        <v>0</v>
      </c>
      <c r="AF37" s="7">
        <v>29</v>
      </c>
      <c r="AG37" s="11">
        <v>9.3548387096774199</v>
      </c>
      <c r="AH37" s="20">
        <v>4.5999999999999996</v>
      </c>
      <c r="AI37" s="9">
        <v>8.64</v>
      </c>
      <c r="AJ37" s="9">
        <v>6.12</v>
      </c>
      <c r="AK37" s="9">
        <v>0</v>
      </c>
      <c r="AL37" s="9">
        <v>0</v>
      </c>
      <c r="AM37" s="9">
        <v>6.660000000000001</v>
      </c>
      <c r="AN37" s="9">
        <v>0</v>
      </c>
      <c r="AO37" s="9">
        <v>0</v>
      </c>
      <c r="AP37" s="9">
        <v>0</v>
      </c>
      <c r="AQ37" s="9">
        <v>9.18</v>
      </c>
      <c r="AR37" s="9">
        <v>0</v>
      </c>
      <c r="AS37" s="9">
        <v>0</v>
      </c>
      <c r="AT37" s="25">
        <v>68.512990409764612</v>
      </c>
      <c r="AU37" s="8" t="s">
        <v>34</v>
      </c>
    </row>
    <row r="38" spans="1:47" ht="15.75" x14ac:dyDescent="0.25">
      <c r="A38" s="20">
        <v>35</v>
      </c>
      <c r="B38" s="31">
        <v>38575</v>
      </c>
      <c r="C38" s="7"/>
      <c r="D38" s="7"/>
      <c r="E38" s="7">
        <v>2</v>
      </c>
      <c r="F38" s="7"/>
      <c r="G38" s="7"/>
      <c r="H38" s="7"/>
      <c r="I38" s="20"/>
      <c r="J38" s="20">
        <v>1</v>
      </c>
      <c r="K38" s="20"/>
      <c r="L38" s="7">
        <v>21</v>
      </c>
      <c r="M38" s="10">
        <v>6.7741935483870961</v>
      </c>
      <c r="N38" s="7">
        <v>32</v>
      </c>
      <c r="O38" s="11">
        <v>8.6486486486486491</v>
      </c>
      <c r="P38" s="7"/>
      <c r="Q38" s="11">
        <v>0</v>
      </c>
      <c r="R38" s="7"/>
      <c r="S38" s="11">
        <v>0</v>
      </c>
      <c r="T38" s="7"/>
      <c r="U38" s="11">
        <v>0</v>
      </c>
      <c r="V38" s="7"/>
      <c r="W38" s="11">
        <v>0</v>
      </c>
      <c r="X38" s="7"/>
      <c r="Y38" s="11">
        <v>0</v>
      </c>
      <c r="Z38" s="7"/>
      <c r="AA38" s="11">
        <v>0</v>
      </c>
      <c r="AB38" s="7"/>
      <c r="AC38" s="11">
        <v>0</v>
      </c>
      <c r="AD38" s="7"/>
      <c r="AE38" s="11">
        <v>0</v>
      </c>
      <c r="AF38" s="7"/>
      <c r="AG38" s="11">
        <v>0</v>
      </c>
      <c r="AH38" s="20"/>
      <c r="AI38" s="9">
        <v>9.9</v>
      </c>
      <c r="AJ38" s="9">
        <v>11.52</v>
      </c>
      <c r="AK38" s="9">
        <v>0</v>
      </c>
      <c r="AL38" s="9">
        <v>13.14</v>
      </c>
      <c r="AM38" s="9">
        <v>13.86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25">
        <v>66.842842197035736</v>
      </c>
      <c r="AU38" s="8" t="s">
        <v>34</v>
      </c>
    </row>
    <row r="39" spans="1:47" ht="15.75" x14ac:dyDescent="0.25">
      <c r="A39" s="20">
        <v>36</v>
      </c>
      <c r="B39" s="74">
        <v>46883</v>
      </c>
      <c r="C39" s="7"/>
      <c r="D39" s="7"/>
      <c r="E39" s="7"/>
      <c r="F39" s="7"/>
      <c r="G39" s="7"/>
      <c r="H39" s="7"/>
      <c r="I39" s="20"/>
      <c r="J39" s="20"/>
      <c r="K39" s="20"/>
      <c r="L39" s="7">
        <v>25</v>
      </c>
      <c r="M39" s="10">
        <v>8.064516129032258</v>
      </c>
      <c r="N39" s="7">
        <v>29</v>
      </c>
      <c r="O39" s="11">
        <v>7.8378378378378368</v>
      </c>
      <c r="P39" s="7"/>
      <c r="Q39" s="11">
        <v>0</v>
      </c>
      <c r="R39" s="7"/>
      <c r="S39" s="11">
        <v>0</v>
      </c>
      <c r="T39" s="7"/>
      <c r="U39" s="11">
        <v>0</v>
      </c>
      <c r="V39" s="7"/>
      <c r="W39" s="11">
        <v>0</v>
      </c>
      <c r="X39" s="7"/>
      <c r="Y39" s="11">
        <v>0</v>
      </c>
      <c r="Z39" s="7">
        <v>33</v>
      </c>
      <c r="AA39" s="11">
        <v>8.9189189189189193</v>
      </c>
      <c r="AB39" s="7"/>
      <c r="AC39" s="11">
        <v>0</v>
      </c>
      <c r="AD39" s="7"/>
      <c r="AE39" s="11">
        <v>0</v>
      </c>
      <c r="AF39" s="7">
        <v>30</v>
      </c>
      <c r="AG39" s="11">
        <v>9.67741935483871</v>
      </c>
      <c r="AH39" s="20">
        <v>4.5</v>
      </c>
      <c r="AI39" s="9">
        <v>0.54</v>
      </c>
      <c r="AJ39" s="9">
        <v>6.4799999999999995</v>
      </c>
      <c r="AK39" s="9">
        <v>0</v>
      </c>
      <c r="AL39" s="9">
        <v>0</v>
      </c>
      <c r="AM39" s="9">
        <v>9.5400000000000009</v>
      </c>
      <c r="AN39" s="9">
        <v>0</v>
      </c>
      <c r="AO39" s="9">
        <v>0</v>
      </c>
      <c r="AP39" s="9">
        <v>0</v>
      </c>
      <c r="AQ39" s="9">
        <v>10.620000000000001</v>
      </c>
      <c r="AR39" s="9">
        <v>0</v>
      </c>
      <c r="AS39" s="9">
        <v>0</v>
      </c>
      <c r="AT39" s="25">
        <v>66.178692240627726</v>
      </c>
      <c r="AU39" s="8" t="s">
        <v>34</v>
      </c>
    </row>
    <row r="40" spans="1:47" ht="15.75" x14ac:dyDescent="0.25">
      <c r="A40" s="20">
        <v>37</v>
      </c>
      <c r="B40" s="31">
        <v>46633</v>
      </c>
      <c r="C40" s="7"/>
      <c r="D40" s="7"/>
      <c r="E40" s="7"/>
      <c r="F40" s="7"/>
      <c r="G40" s="7"/>
      <c r="H40" s="7"/>
      <c r="I40" s="20">
        <v>3</v>
      </c>
      <c r="J40" s="20">
        <v>1</v>
      </c>
      <c r="K40" s="20"/>
      <c r="L40" s="7">
        <v>18</v>
      </c>
      <c r="M40" s="10">
        <v>5.806451612903226</v>
      </c>
      <c r="N40" s="7">
        <v>30</v>
      </c>
      <c r="O40" s="11">
        <v>8.1081081081081088</v>
      </c>
      <c r="P40" s="7"/>
      <c r="Q40" s="11">
        <v>0</v>
      </c>
      <c r="R40" s="7"/>
      <c r="S40" s="11">
        <v>0</v>
      </c>
      <c r="T40" s="7"/>
      <c r="U40" s="11">
        <v>0</v>
      </c>
      <c r="V40" s="7"/>
      <c r="W40" s="11">
        <v>0</v>
      </c>
      <c r="X40" s="7"/>
      <c r="Y40" s="11">
        <v>0</v>
      </c>
      <c r="Z40" s="7">
        <v>28</v>
      </c>
      <c r="AA40" s="11">
        <v>7.5675675675675675</v>
      </c>
      <c r="AB40" s="7"/>
      <c r="AC40" s="11">
        <v>0</v>
      </c>
      <c r="AD40" s="7"/>
      <c r="AE40" s="11">
        <v>0</v>
      </c>
      <c r="AF40" s="7">
        <v>22</v>
      </c>
      <c r="AG40" s="11">
        <v>7.096774193548387</v>
      </c>
      <c r="AH40" s="20">
        <v>4.3</v>
      </c>
      <c r="AI40" s="9">
        <v>6.660000000000001</v>
      </c>
      <c r="AJ40" s="9">
        <v>6.8400000000000007</v>
      </c>
      <c r="AK40" s="9">
        <v>0</v>
      </c>
      <c r="AL40" s="9">
        <v>0</v>
      </c>
      <c r="AM40" s="9">
        <v>5.04</v>
      </c>
      <c r="AN40" s="9">
        <v>0</v>
      </c>
      <c r="AO40" s="9">
        <v>0</v>
      </c>
      <c r="AP40" s="9">
        <v>0</v>
      </c>
      <c r="AQ40" s="9">
        <v>10.260000000000002</v>
      </c>
      <c r="AR40" s="9">
        <v>0</v>
      </c>
      <c r="AS40" s="9">
        <v>0</v>
      </c>
      <c r="AT40" s="25">
        <v>65.678901482127287</v>
      </c>
      <c r="AU40" s="8" t="s">
        <v>34</v>
      </c>
    </row>
    <row r="41" spans="1:47" ht="15.75" x14ac:dyDescent="0.25">
      <c r="A41" s="20">
        <v>38</v>
      </c>
      <c r="B41" s="31">
        <v>52623</v>
      </c>
      <c r="C41" s="7"/>
      <c r="D41" s="7"/>
      <c r="E41" s="7"/>
      <c r="F41" s="7"/>
      <c r="G41" s="7"/>
      <c r="H41" s="7"/>
      <c r="I41" s="20"/>
      <c r="J41" s="20"/>
      <c r="K41" s="20"/>
      <c r="L41" s="7">
        <v>18</v>
      </c>
      <c r="M41" s="10">
        <v>5.806451612903226</v>
      </c>
      <c r="N41" s="7">
        <v>34</v>
      </c>
      <c r="O41" s="11">
        <v>9.1891891891891895</v>
      </c>
      <c r="P41" s="7"/>
      <c r="Q41" s="11">
        <v>0</v>
      </c>
      <c r="R41" s="7"/>
      <c r="S41" s="11">
        <v>0</v>
      </c>
      <c r="T41" s="7"/>
      <c r="U41" s="11">
        <v>0</v>
      </c>
      <c r="V41" s="7"/>
      <c r="W41" s="11">
        <v>0</v>
      </c>
      <c r="X41" s="7"/>
      <c r="Y41" s="11">
        <v>0</v>
      </c>
      <c r="Z41" s="7">
        <v>31</v>
      </c>
      <c r="AA41" s="11">
        <v>8.378378378378379</v>
      </c>
      <c r="AB41" s="7"/>
      <c r="AC41" s="11">
        <v>0</v>
      </c>
      <c r="AD41" s="7"/>
      <c r="AE41" s="11">
        <v>0</v>
      </c>
      <c r="AF41" s="7">
        <v>26</v>
      </c>
      <c r="AG41" s="11">
        <v>8.387096774193548</v>
      </c>
      <c r="AH41" s="20">
        <v>4.3</v>
      </c>
      <c r="AI41" s="9">
        <v>5.76</v>
      </c>
      <c r="AJ41" s="9">
        <v>5.04</v>
      </c>
      <c r="AK41" s="9">
        <v>0</v>
      </c>
      <c r="AL41" s="9">
        <v>0</v>
      </c>
      <c r="AM41" s="9">
        <v>7.74</v>
      </c>
      <c r="AN41" s="9">
        <v>0</v>
      </c>
      <c r="AO41" s="9">
        <v>0</v>
      </c>
      <c r="AP41" s="9">
        <v>0</v>
      </c>
      <c r="AQ41" s="9">
        <v>10.98</v>
      </c>
      <c r="AR41" s="9">
        <v>0</v>
      </c>
      <c r="AS41" s="9">
        <v>0</v>
      </c>
      <c r="AT41" s="25">
        <v>65.581115954664341</v>
      </c>
      <c r="AU41" s="8" t="s">
        <v>34</v>
      </c>
    </row>
    <row r="42" spans="1:47" ht="15.75" x14ac:dyDescent="0.25">
      <c r="A42" s="20">
        <v>39</v>
      </c>
      <c r="B42" s="74">
        <v>34270</v>
      </c>
      <c r="C42" s="7"/>
      <c r="D42" s="7"/>
      <c r="E42" s="7"/>
      <c r="F42" s="7"/>
      <c r="G42" s="7"/>
      <c r="H42" s="7"/>
      <c r="I42" s="20"/>
      <c r="J42" s="20"/>
      <c r="K42" s="20"/>
      <c r="L42" s="7">
        <v>23</v>
      </c>
      <c r="M42" s="10">
        <v>7.419354838709677</v>
      </c>
      <c r="N42" s="7">
        <v>36</v>
      </c>
      <c r="O42" s="11">
        <v>9.7297297297297298</v>
      </c>
      <c r="P42" s="7"/>
      <c r="Q42" s="11">
        <v>0</v>
      </c>
      <c r="R42" s="7"/>
      <c r="S42" s="11">
        <v>0</v>
      </c>
      <c r="T42" s="7"/>
      <c r="U42" s="11">
        <v>0</v>
      </c>
      <c r="V42" s="7"/>
      <c r="W42" s="11">
        <v>0</v>
      </c>
      <c r="X42" s="7">
        <v>33</v>
      </c>
      <c r="Y42" s="11">
        <v>8.9189189189189193</v>
      </c>
      <c r="Z42" s="7">
        <v>34</v>
      </c>
      <c r="AA42" s="11">
        <v>9.1891891891891895</v>
      </c>
      <c r="AB42" s="7"/>
      <c r="AC42" s="11">
        <v>0</v>
      </c>
      <c r="AD42" s="7"/>
      <c r="AE42" s="11">
        <v>0</v>
      </c>
      <c r="AF42" s="7"/>
      <c r="AG42" s="11">
        <v>0</v>
      </c>
      <c r="AH42" s="20">
        <v>4.3</v>
      </c>
      <c r="AI42" s="9">
        <v>3.4200000000000004</v>
      </c>
      <c r="AJ42" s="9">
        <v>11.52</v>
      </c>
      <c r="AK42" s="9">
        <v>0</v>
      </c>
      <c r="AL42" s="9">
        <v>3.2399999999999998</v>
      </c>
      <c r="AM42" s="9">
        <v>7.2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25">
        <v>64.937192676547525</v>
      </c>
      <c r="AU42" s="8" t="s">
        <v>34</v>
      </c>
    </row>
    <row r="43" spans="1:47" ht="15.75" x14ac:dyDescent="0.25">
      <c r="A43" s="20">
        <v>40</v>
      </c>
      <c r="B43" s="31">
        <v>26153</v>
      </c>
      <c r="C43" s="7"/>
      <c r="D43" s="7"/>
      <c r="E43" s="7"/>
      <c r="F43" s="7"/>
      <c r="G43" s="7"/>
      <c r="H43" s="7"/>
      <c r="I43" s="20"/>
      <c r="J43" s="20"/>
      <c r="K43" s="20"/>
      <c r="L43" s="7">
        <v>16</v>
      </c>
      <c r="M43" s="10">
        <v>5.161290322580645</v>
      </c>
      <c r="N43" s="7">
        <v>28</v>
      </c>
      <c r="O43" s="11">
        <v>7.5675675675675675</v>
      </c>
      <c r="P43" s="7"/>
      <c r="Q43" s="11">
        <v>0</v>
      </c>
      <c r="R43" s="7"/>
      <c r="S43" s="11">
        <v>0</v>
      </c>
      <c r="T43" s="7"/>
      <c r="U43" s="11">
        <v>0</v>
      </c>
      <c r="V43" s="7"/>
      <c r="W43" s="11">
        <v>0</v>
      </c>
      <c r="X43" s="7">
        <v>34</v>
      </c>
      <c r="Y43" s="11">
        <v>9.1891891891891895</v>
      </c>
      <c r="Z43" s="7">
        <v>34</v>
      </c>
      <c r="AA43" s="11">
        <v>9.1891891891891895</v>
      </c>
      <c r="AB43" s="7"/>
      <c r="AC43" s="11">
        <v>0</v>
      </c>
      <c r="AD43" s="7"/>
      <c r="AE43" s="11">
        <v>0</v>
      </c>
      <c r="AF43" s="7"/>
      <c r="AG43" s="11">
        <v>0</v>
      </c>
      <c r="AH43" s="20">
        <v>4.3</v>
      </c>
      <c r="AI43" s="9">
        <v>5.4</v>
      </c>
      <c r="AJ43" s="9">
        <v>5.4</v>
      </c>
      <c r="AK43" s="9">
        <v>0</v>
      </c>
      <c r="AL43" s="9">
        <v>8.2799999999999994</v>
      </c>
      <c r="AM43" s="9">
        <v>10.440000000000001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25">
        <v>64.927236268526585</v>
      </c>
      <c r="AU43" s="8" t="s">
        <v>34</v>
      </c>
    </row>
    <row r="44" spans="1:47" ht="15.75" x14ac:dyDescent="0.25">
      <c r="A44" s="20">
        <v>41</v>
      </c>
      <c r="B44" s="31">
        <v>45414</v>
      </c>
      <c r="C44" s="7"/>
      <c r="D44" s="7"/>
      <c r="E44" s="7"/>
      <c r="F44" s="7"/>
      <c r="G44" s="7"/>
      <c r="H44" s="7"/>
      <c r="I44" s="20"/>
      <c r="J44" s="20"/>
      <c r="K44" s="20"/>
      <c r="L44" s="7">
        <v>19</v>
      </c>
      <c r="M44" s="10">
        <v>6.129032258064516</v>
      </c>
      <c r="N44" s="7">
        <v>32</v>
      </c>
      <c r="O44" s="11">
        <v>8.6486486486486491</v>
      </c>
      <c r="P44" s="7">
        <v>52</v>
      </c>
      <c r="Q44" s="11">
        <v>7.6470588235294112</v>
      </c>
      <c r="R44" s="7"/>
      <c r="S44" s="11">
        <v>0</v>
      </c>
      <c r="T44" s="7"/>
      <c r="U44" s="11">
        <v>0</v>
      </c>
      <c r="V44" s="7"/>
      <c r="W44" s="11">
        <v>0</v>
      </c>
      <c r="X44" s="7"/>
      <c r="Y44" s="11">
        <v>0</v>
      </c>
      <c r="Z44" s="7">
        <v>22</v>
      </c>
      <c r="AA44" s="11">
        <v>5.9459459459459456</v>
      </c>
      <c r="AB44" s="7"/>
      <c r="AC44" s="11">
        <v>0</v>
      </c>
      <c r="AD44" s="7"/>
      <c r="AE44" s="11">
        <v>0</v>
      </c>
      <c r="AF44" s="7"/>
      <c r="AG44" s="11">
        <v>0</v>
      </c>
      <c r="AH44" s="20">
        <v>4.2</v>
      </c>
      <c r="AI44" s="9">
        <v>4.5</v>
      </c>
      <c r="AJ44" s="9">
        <v>9</v>
      </c>
      <c r="AK44" s="9">
        <v>7.92</v>
      </c>
      <c r="AL44" s="9">
        <v>0</v>
      </c>
      <c r="AM44" s="9">
        <v>8.4600000000000009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25">
        <v>62.450685676188527</v>
      </c>
      <c r="AU44" s="8" t="s">
        <v>34</v>
      </c>
    </row>
    <row r="45" spans="1:47" ht="15.75" x14ac:dyDescent="0.25">
      <c r="A45" s="20">
        <v>42</v>
      </c>
      <c r="B45" s="31">
        <v>46872</v>
      </c>
      <c r="C45" s="7"/>
      <c r="D45" s="7"/>
      <c r="E45" s="7"/>
      <c r="F45" s="7"/>
      <c r="G45" s="7"/>
      <c r="H45" s="7"/>
      <c r="I45" s="20"/>
      <c r="J45" s="20"/>
      <c r="K45" s="20"/>
      <c r="L45" s="7">
        <v>16</v>
      </c>
      <c r="M45" s="10">
        <v>5.161290322580645</v>
      </c>
      <c r="N45" s="7">
        <v>32</v>
      </c>
      <c r="O45" s="11">
        <v>8.6486486486486491</v>
      </c>
      <c r="P45" s="7"/>
      <c r="Q45" s="11">
        <v>0</v>
      </c>
      <c r="R45" s="7"/>
      <c r="S45" s="11">
        <v>0</v>
      </c>
      <c r="T45" s="7"/>
      <c r="U45" s="11">
        <v>0</v>
      </c>
      <c r="V45" s="7"/>
      <c r="W45" s="11">
        <v>0</v>
      </c>
      <c r="X45" s="7"/>
      <c r="Y45" s="11">
        <v>0</v>
      </c>
      <c r="Z45" s="7">
        <v>29</v>
      </c>
      <c r="AA45" s="11">
        <v>7.8378378378378368</v>
      </c>
      <c r="AB45" s="7"/>
      <c r="AC45" s="11">
        <v>0</v>
      </c>
      <c r="AD45" s="7"/>
      <c r="AE45" s="11">
        <v>0</v>
      </c>
      <c r="AF45" s="7">
        <v>26</v>
      </c>
      <c r="AG45" s="11">
        <v>8.387096774193548</v>
      </c>
      <c r="AH45" s="20">
        <v>4.2</v>
      </c>
      <c r="AI45" s="9">
        <v>8.1</v>
      </c>
      <c r="AJ45" s="9">
        <v>6.8400000000000007</v>
      </c>
      <c r="AK45" s="9">
        <v>0</v>
      </c>
      <c r="AL45" s="9">
        <v>0</v>
      </c>
      <c r="AM45" s="9">
        <v>6.12</v>
      </c>
      <c r="AN45" s="9">
        <v>0</v>
      </c>
      <c r="AO45" s="9">
        <v>0</v>
      </c>
      <c r="AP45" s="9">
        <v>0</v>
      </c>
      <c r="AQ45" s="9">
        <v>6.660000000000001</v>
      </c>
      <c r="AR45" s="9">
        <v>0</v>
      </c>
      <c r="AS45" s="9">
        <v>0</v>
      </c>
      <c r="AT45" s="25">
        <v>61.954873583260685</v>
      </c>
      <c r="AU45" s="8" t="s">
        <v>34</v>
      </c>
    </row>
    <row r="46" spans="1:47" ht="15.75" x14ac:dyDescent="0.25">
      <c r="A46" s="20">
        <v>43</v>
      </c>
      <c r="B46" s="74">
        <v>45575</v>
      </c>
      <c r="C46" s="7"/>
      <c r="D46" s="7"/>
      <c r="E46" s="7"/>
      <c r="F46" s="7"/>
      <c r="G46" s="7"/>
      <c r="H46" s="7"/>
      <c r="I46" s="20"/>
      <c r="J46" s="20"/>
      <c r="K46" s="20"/>
      <c r="L46" s="7">
        <v>17</v>
      </c>
      <c r="M46" s="10">
        <v>5.4838709677419351</v>
      </c>
      <c r="N46" s="7">
        <v>31</v>
      </c>
      <c r="O46" s="11">
        <v>8.378378378378379</v>
      </c>
      <c r="P46" s="7"/>
      <c r="Q46" s="11">
        <v>0</v>
      </c>
      <c r="R46" s="7"/>
      <c r="S46" s="11">
        <v>0</v>
      </c>
      <c r="T46" s="7"/>
      <c r="U46" s="11">
        <v>0</v>
      </c>
      <c r="V46" s="7"/>
      <c r="W46" s="11">
        <v>0</v>
      </c>
      <c r="X46" s="7"/>
      <c r="Y46" s="11">
        <v>0</v>
      </c>
      <c r="Z46" s="7">
        <v>29</v>
      </c>
      <c r="AA46" s="11">
        <v>7.8378378378378368</v>
      </c>
      <c r="AB46" s="7"/>
      <c r="AC46" s="11">
        <v>0</v>
      </c>
      <c r="AD46" s="7"/>
      <c r="AE46" s="11">
        <v>0</v>
      </c>
      <c r="AF46" s="7">
        <v>29</v>
      </c>
      <c r="AG46" s="11">
        <v>9.3548387096774199</v>
      </c>
      <c r="AH46" s="20">
        <v>4.4000000000000004</v>
      </c>
      <c r="AI46" s="9">
        <v>7.74</v>
      </c>
      <c r="AJ46" s="9">
        <v>4.6800000000000006</v>
      </c>
      <c r="AK46" s="9">
        <v>0</v>
      </c>
      <c r="AL46" s="9">
        <v>0</v>
      </c>
      <c r="AM46" s="9">
        <v>5.4</v>
      </c>
      <c r="AN46" s="9">
        <v>0</v>
      </c>
      <c r="AO46" s="9">
        <v>0</v>
      </c>
      <c r="AP46" s="9">
        <v>0</v>
      </c>
      <c r="AQ46" s="9">
        <v>6.8400000000000007</v>
      </c>
      <c r="AR46" s="9">
        <v>0</v>
      </c>
      <c r="AS46" s="9">
        <v>0</v>
      </c>
      <c r="AT46" s="25">
        <v>60.114925893635579</v>
      </c>
      <c r="AU46" s="8" t="s">
        <v>34</v>
      </c>
    </row>
    <row r="47" spans="1:47" ht="15.75" x14ac:dyDescent="0.25">
      <c r="A47" s="20">
        <v>44</v>
      </c>
      <c r="B47" s="31">
        <v>52572</v>
      </c>
      <c r="C47" s="7"/>
      <c r="D47" s="7"/>
      <c r="E47" s="7"/>
      <c r="F47" s="7">
        <v>0.5</v>
      </c>
      <c r="G47" s="7">
        <v>3</v>
      </c>
      <c r="H47" s="7"/>
      <c r="I47" s="20"/>
      <c r="J47" s="20">
        <v>1</v>
      </c>
      <c r="K47" s="20"/>
      <c r="L47" s="7">
        <v>19</v>
      </c>
      <c r="M47" s="10">
        <v>6.129032258064516</v>
      </c>
      <c r="N47" s="7">
        <v>33</v>
      </c>
      <c r="O47" s="11">
        <v>8.9189189189189193</v>
      </c>
      <c r="P47" s="7"/>
      <c r="Q47" s="11">
        <v>0</v>
      </c>
      <c r="R47" s="7">
        <v>12</v>
      </c>
      <c r="S47" s="11">
        <v>5.7142857142857144</v>
      </c>
      <c r="T47" s="7"/>
      <c r="U47" s="11">
        <v>0</v>
      </c>
      <c r="V47" s="7"/>
      <c r="W47" s="11">
        <v>0</v>
      </c>
      <c r="X47" s="7"/>
      <c r="Y47" s="11">
        <v>0</v>
      </c>
      <c r="Z47" s="7">
        <v>27</v>
      </c>
      <c r="AA47" s="11">
        <v>7.2972972972972965</v>
      </c>
      <c r="AB47" s="7"/>
      <c r="AC47" s="11">
        <v>0</v>
      </c>
      <c r="AD47" s="7"/>
      <c r="AE47" s="11">
        <v>0</v>
      </c>
      <c r="AF47" s="7"/>
      <c r="AG47" s="11">
        <v>0</v>
      </c>
      <c r="AH47" s="20">
        <v>4.4000000000000004</v>
      </c>
      <c r="AI47" s="9">
        <v>1.26</v>
      </c>
      <c r="AJ47" s="9">
        <v>6.8400000000000007</v>
      </c>
      <c r="AK47" s="9">
        <v>0</v>
      </c>
      <c r="AL47" s="9">
        <v>0</v>
      </c>
      <c r="AM47" s="9">
        <v>4.1399999999999997</v>
      </c>
      <c r="AN47" s="9">
        <v>0</v>
      </c>
      <c r="AO47" s="9">
        <v>0</v>
      </c>
      <c r="AP47" s="9">
        <v>0</v>
      </c>
      <c r="AQ47" s="9">
        <v>9.7200000000000006</v>
      </c>
      <c r="AR47" s="9">
        <v>0</v>
      </c>
      <c r="AS47" s="9">
        <v>0</v>
      </c>
      <c r="AT47" s="25">
        <v>58.919534188566445</v>
      </c>
      <c r="AU47" s="8" t="s">
        <v>34</v>
      </c>
    </row>
    <row r="48" spans="1:47" ht="15.75" x14ac:dyDescent="0.25">
      <c r="A48" s="20">
        <v>45</v>
      </c>
      <c r="B48" s="31">
        <v>58472</v>
      </c>
      <c r="C48" s="7"/>
      <c r="D48" s="7"/>
      <c r="E48" s="7"/>
      <c r="F48" s="7"/>
      <c r="G48" s="7"/>
      <c r="H48" s="7"/>
      <c r="I48" s="20"/>
      <c r="J48" s="20">
        <v>1</v>
      </c>
      <c r="K48" s="20"/>
      <c r="L48" s="7">
        <v>10</v>
      </c>
      <c r="M48" s="10">
        <v>3.225806451612903</v>
      </c>
      <c r="N48" s="7">
        <v>27</v>
      </c>
      <c r="O48" s="11">
        <v>7.2972972972972965</v>
      </c>
      <c r="P48" s="7"/>
      <c r="Q48" s="11">
        <v>0</v>
      </c>
      <c r="R48" s="7"/>
      <c r="S48" s="11">
        <v>0</v>
      </c>
      <c r="T48" s="7"/>
      <c r="U48" s="11">
        <v>0</v>
      </c>
      <c r="V48" s="7"/>
      <c r="W48" s="11">
        <v>0</v>
      </c>
      <c r="X48" s="7"/>
      <c r="Y48" s="11">
        <v>0</v>
      </c>
      <c r="Z48" s="7">
        <v>25</v>
      </c>
      <c r="AA48" s="11">
        <v>6.7567567567567561</v>
      </c>
      <c r="AB48" s="7"/>
      <c r="AC48" s="11">
        <v>0</v>
      </c>
      <c r="AD48" s="7"/>
      <c r="AE48" s="11">
        <v>0</v>
      </c>
      <c r="AF48" s="7">
        <v>19</v>
      </c>
      <c r="AG48" s="11">
        <v>6.129032258064516</v>
      </c>
      <c r="AH48" s="20">
        <v>4.0999999999999996</v>
      </c>
      <c r="AI48" s="9">
        <v>7.74</v>
      </c>
      <c r="AJ48" s="9">
        <v>5.4</v>
      </c>
      <c r="AK48" s="9">
        <v>0</v>
      </c>
      <c r="AL48" s="9">
        <v>0</v>
      </c>
      <c r="AM48" s="9">
        <v>6.12</v>
      </c>
      <c r="AN48" s="9">
        <v>0</v>
      </c>
      <c r="AO48" s="9">
        <v>0</v>
      </c>
      <c r="AP48" s="9">
        <v>0</v>
      </c>
      <c r="AQ48" s="9">
        <v>10.620000000000001</v>
      </c>
      <c r="AR48" s="9">
        <v>0</v>
      </c>
      <c r="AS48" s="9">
        <v>0</v>
      </c>
      <c r="AT48" s="25">
        <v>58.388892763731477</v>
      </c>
      <c r="AU48" s="8" t="s">
        <v>34</v>
      </c>
    </row>
    <row r="49" spans="1:49" ht="15.75" x14ac:dyDescent="0.25">
      <c r="A49" s="20">
        <v>46</v>
      </c>
      <c r="B49" s="31">
        <v>33721</v>
      </c>
      <c r="C49" s="7"/>
      <c r="D49" s="7"/>
      <c r="E49" s="7"/>
      <c r="F49" s="7"/>
      <c r="G49" s="7"/>
      <c r="H49" s="7"/>
      <c r="I49" s="20"/>
      <c r="J49" s="20"/>
      <c r="K49" s="20"/>
      <c r="L49" s="7">
        <v>19</v>
      </c>
      <c r="M49" s="10">
        <v>6.129032258064516</v>
      </c>
      <c r="N49" s="7">
        <v>31</v>
      </c>
      <c r="O49" s="11">
        <v>8.378378378378379</v>
      </c>
      <c r="P49" s="7"/>
      <c r="Q49" s="11">
        <v>0</v>
      </c>
      <c r="R49" s="7"/>
      <c r="S49" s="11">
        <v>0</v>
      </c>
      <c r="T49" s="7"/>
      <c r="U49" s="11">
        <v>0</v>
      </c>
      <c r="V49" s="7"/>
      <c r="W49" s="11">
        <v>0</v>
      </c>
      <c r="X49" s="7">
        <v>28</v>
      </c>
      <c r="Y49" s="11">
        <v>7.5675675675675675</v>
      </c>
      <c r="Z49" s="7">
        <v>27</v>
      </c>
      <c r="AA49" s="11">
        <v>7.2972972972972965</v>
      </c>
      <c r="AB49" s="7"/>
      <c r="AC49" s="11">
        <v>0</v>
      </c>
      <c r="AD49" s="7"/>
      <c r="AE49" s="11">
        <v>0</v>
      </c>
      <c r="AF49" s="7"/>
      <c r="AG49" s="11">
        <v>0</v>
      </c>
      <c r="AH49" s="20">
        <v>4.2</v>
      </c>
      <c r="AI49" s="9">
        <v>6.660000000000001</v>
      </c>
      <c r="AJ49" s="9">
        <v>8.64</v>
      </c>
      <c r="AK49" s="9">
        <v>0</v>
      </c>
      <c r="AL49" s="9">
        <v>3.6</v>
      </c>
      <c r="AM49" s="9">
        <v>5.76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25">
        <v>58.232275501307754</v>
      </c>
      <c r="AU49" s="8" t="s">
        <v>34</v>
      </c>
    </row>
    <row r="50" spans="1:49" ht="15.75" x14ac:dyDescent="0.25">
      <c r="A50" s="20">
        <v>47</v>
      </c>
      <c r="B50" s="31">
        <v>48675</v>
      </c>
      <c r="C50" s="7"/>
      <c r="D50" s="7"/>
      <c r="E50" s="7"/>
      <c r="F50" s="7"/>
      <c r="G50" s="7"/>
      <c r="H50" s="7"/>
      <c r="I50" s="20"/>
      <c r="J50" s="20"/>
      <c r="K50" s="20"/>
      <c r="L50" s="7">
        <v>19</v>
      </c>
      <c r="M50" s="10">
        <v>6.129032258064516</v>
      </c>
      <c r="N50" s="7">
        <v>29</v>
      </c>
      <c r="O50" s="11">
        <v>7.8378378378378368</v>
      </c>
      <c r="P50" s="7">
        <v>51</v>
      </c>
      <c r="Q50" s="11">
        <v>7.5</v>
      </c>
      <c r="R50" s="7"/>
      <c r="S50" s="11">
        <v>0</v>
      </c>
      <c r="T50" s="7"/>
      <c r="U50" s="11">
        <v>0</v>
      </c>
      <c r="V50" s="7"/>
      <c r="W50" s="11">
        <v>0</v>
      </c>
      <c r="X50" s="7"/>
      <c r="Y50" s="11">
        <v>0</v>
      </c>
      <c r="Z50" s="7">
        <v>25</v>
      </c>
      <c r="AA50" s="11">
        <v>6.7567567567567561</v>
      </c>
      <c r="AB50" s="7"/>
      <c r="AC50" s="11">
        <v>0</v>
      </c>
      <c r="AD50" s="7"/>
      <c r="AE50" s="11">
        <v>0</v>
      </c>
      <c r="AF50" s="7"/>
      <c r="AG50" s="11">
        <v>0</v>
      </c>
      <c r="AH50" s="20">
        <v>4</v>
      </c>
      <c r="AI50" s="9">
        <v>0</v>
      </c>
      <c r="AJ50" s="9">
        <v>3.6</v>
      </c>
      <c r="AK50" s="9">
        <v>10.440000000000001</v>
      </c>
      <c r="AL50" s="9">
        <v>0</v>
      </c>
      <c r="AM50" s="9">
        <v>10.98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25">
        <v>57.243626852659119</v>
      </c>
      <c r="AU50" s="8" t="s">
        <v>34</v>
      </c>
    </row>
    <row r="51" spans="1:49" ht="15.75" x14ac:dyDescent="0.25">
      <c r="A51" s="20">
        <v>48</v>
      </c>
      <c r="B51" s="74">
        <v>16899</v>
      </c>
      <c r="C51" s="7"/>
      <c r="D51" s="7"/>
      <c r="E51" s="7"/>
      <c r="F51" s="7"/>
      <c r="G51" s="7"/>
      <c r="H51" s="7"/>
      <c r="I51" s="20"/>
      <c r="J51" s="20"/>
      <c r="K51" s="20"/>
      <c r="L51" s="7">
        <v>20</v>
      </c>
      <c r="M51" s="10">
        <v>6.4516129032258061</v>
      </c>
      <c r="N51" s="7">
        <v>29</v>
      </c>
      <c r="O51" s="11">
        <v>7.8378378378378368</v>
      </c>
      <c r="P51" s="7"/>
      <c r="Q51" s="11">
        <v>0</v>
      </c>
      <c r="R51" s="7"/>
      <c r="S51" s="11">
        <v>0</v>
      </c>
      <c r="T51" s="7"/>
      <c r="U51" s="11">
        <v>0</v>
      </c>
      <c r="V51" s="7"/>
      <c r="W51" s="11">
        <v>0</v>
      </c>
      <c r="X51" s="7"/>
      <c r="Y51" s="11">
        <v>0</v>
      </c>
      <c r="Z51" s="7">
        <v>32</v>
      </c>
      <c r="AA51" s="11">
        <v>8.6486486486486491</v>
      </c>
      <c r="AB51" s="7"/>
      <c r="AC51" s="11">
        <v>0</v>
      </c>
      <c r="AD51" s="7"/>
      <c r="AE51" s="11">
        <v>0</v>
      </c>
      <c r="AF51" s="7">
        <v>28</v>
      </c>
      <c r="AG51" s="11">
        <v>9.0322580645161299</v>
      </c>
      <c r="AH51" s="20">
        <v>4</v>
      </c>
      <c r="AI51" s="9">
        <v>0</v>
      </c>
      <c r="AJ51" s="9">
        <v>4.6800000000000006</v>
      </c>
      <c r="AK51" s="9">
        <v>0</v>
      </c>
      <c r="AL51" s="9">
        <v>0</v>
      </c>
      <c r="AM51" s="9">
        <v>7.38</v>
      </c>
      <c r="AN51" s="9">
        <v>0</v>
      </c>
      <c r="AO51" s="9">
        <v>0</v>
      </c>
      <c r="AP51" s="9">
        <v>0</v>
      </c>
      <c r="AQ51" s="9">
        <v>7.92</v>
      </c>
      <c r="AR51" s="9">
        <v>0</v>
      </c>
      <c r="AS51" s="9">
        <v>0</v>
      </c>
      <c r="AT51" s="25">
        <v>55.950357454228424</v>
      </c>
      <c r="AU51" s="8" t="s">
        <v>34</v>
      </c>
    </row>
    <row r="52" spans="1:49" ht="15.75" x14ac:dyDescent="0.25">
      <c r="A52" s="20">
        <v>49</v>
      </c>
      <c r="B52" s="31">
        <v>25875</v>
      </c>
      <c r="C52" s="7"/>
      <c r="D52" s="7"/>
      <c r="E52" s="7"/>
      <c r="F52" s="7"/>
      <c r="G52" s="7"/>
      <c r="H52" s="7"/>
      <c r="I52" s="20"/>
      <c r="J52" s="20"/>
      <c r="K52" s="20"/>
      <c r="L52" s="7">
        <v>19</v>
      </c>
      <c r="M52" s="10">
        <v>6.129032258064516</v>
      </c>
      <c r="N52" s="7">
        <v>24</v>
      </c>
      <c r="O52" s="11">
        <v>6.4864864864864868</v>
      </c>
      <c r="P52" s="7"/>
      <c r="Q52" s="11">
        <v>0</v>
      </c>
      <c r="R52" s="7"/>
      <c r="S52" s="11">
        <v>0</v>
      </c>
      <c r="T52" s="7"/>
      <c r="U52" s="11">
        <v>0</v>
      </c>
      <c r="V52" s="7"/>
      <c r="W52" s="11">
        <v>0</v>
      </c>
      <c r="X52" s="7"/>
      <c r="Y52" s="11">
        <v>0</v>
      </c>
      <c r="Z52" s="7">
        <v>30</v>
      </c>
      <c r="AA52" s="11">
        <v>8.1081081081081088</v>
      </c>
      <c r="AB52" s="7"/>
      <c r="AC52" s="11">
        <v>0</v>
      </c>
      <c r="AD52" s="7"/>
      <c r="AE52" s="11">
        <v>0</v>
      </c>
      <c r="AF52" s="7">
        <v>24</v>
      </c>
      <c r="AG52" s="11">
        <v>7.741935483870968</v>
      </c>
      <c r="AH52" s="20">
        <v>4.3</v>
      </c>
      <c r="AI52" s="9">
        <v>5.76</v>
      </c>
      <c r="AJ52" s="9">
        <v>8.64</v>
      </c>
      <c r="AK52" s="9">
        <v>0</v>
      </c>
      <c r="AL52" s="9">
        <v>0</v>
      </c>
      <c r="AM52" s="9">
        <v>6.12</v>
      </c>
      <c r="AN52" s="9">
        <v>0</v>
      </c>
      <c r="AO52" s="9">
        <v>0</v>
      </c>
      <c r="AP52" s="9">
        <v>2.3400000000000003</v>
      </c>
      <c r="AQ52" s="9">
        <v>0</v>
      </c>
      <c r="AR52" s="9">
        <v>0</v>
      </c>
      <c r="AS52" s="9">
        <v>0</v>
      </c>
      <c r="AT52" s="25">
        <v>55.625562336530081</v>
      </c>
      <c r="AU52" s="8" t="s">
        <v>34</v>
      </c>
    </row>
    <row r="53" spans="1:49" ht="15.75" x14ac:dyDescent="0.25">
      <c r="A53" s="20">
        <v>50</v>
      </c>
      <c r="B53" s="31">
        <v>25874</v>
      </c>
      <c r="C53" s="7"/>
      <c r="D53" s="7"/>
      <c r="E53" s="7"/>
      <c r="F53" s="7"/>
      <c r="G53" s="7"/>
      <c r="H53" s="7"/>
      <c r="I53" s="20"/>
      <c r="J53" s="20">
        <v>1</v>
      </c>
      <c r="K53" s="20"/>
      <c r="L53" s="7">
        <v>18</v>
      </c>
      <c r="M53" s="10">
        <v>5.806451612903226</v>
      </c>
      <c r="N53" s="7">
        <v>28</v>
      </c>
      <c r="O53" s="11">
        <v>7.5675675675675675</v>
      </c>
      <c r="P53" s="7"/>
      <c r="Q53" s="11">
        <v>0</v>
      </c>
      <c r="R53" s="7"/>
      <c r="S53" s="11">
        <v>0</v>
      </c>
      <c r="T53" s="7"/>
      <c r="U53" s="11">
        <v>0</v>
      </c>
      <c r="V53" s="7"/>
      <c r="W53" s="11">
        <v>0</v>
      </c>
      <c r="X53" s="7"/>
      <c r="Y53" s="11">
        <v>0</v>
      </c>
      <c r="Z53" s="7">
        <v>29</v>
      </c>
      <c r="AA53" s="11">
        <v>7.8378378378378368</v>
      </c>
      <c r="AB53" s="7"/>
      <c r="AC53" s="11">
        <v>0</v>
      </c>
      <c r="AD53" s="7"/>
      <c r="AE53" s="11">
        <v>0</v>
      </c>
      <c r="AF53" s="7">
        <v>25</v>
      </c>
      <c r="AG53" s="11">
        <v>8.064516129032258</v>
      </c>
      <c r="AH53" s="20">
        <v>4</v>
      </c>
      <c r="AI53" s="9">
        <v>4.5</v>
      </c>
      <c r="AJ53" s="9">
        <v>3.6</v>
      </c>
      <c r="AK53" s="9">
        <v>0</v>
      </c>
      <c r="AL53" s="9">
        <v>0</v>
      </c>
      <c r="AM53" s="9">
        <v>5.9399999999999995</v>
      </c>
      <c r="AN53" s="9">
        <v>0</v>
      </c>
      <c r="AO53" s="9">
        <v>0</v>
      </c>
      <c r="AP53" s="9">
        <v>0</v>
      </c>
      <c r="AQ53" s="9">
        <v>6.4799999999999995</v>
      </c>
      <c r="AR53" s="9">
        <v>0</v>
      </c>
      <c r="AS53" s="9">
        <v>0</v>
      </c>
      <c r="AT53" s="25">
        <v>54.796373147340887</v>
      </c>
      <c r="AU53" s="8" t="s">
        <v>34</v>
      </c>
    </row>
    <row r="54" spans="1:49" ht="15.75" x14ac:dyDescent="0.25">
      <c r="A54" s="20">
        <v>51</v>
      </c>
      <c r="B54" s="31">
        <v>48094</v>
      </c>
      <c r="C54" s="7"/>
      <c r="D54" s="7"/>
      <c r="E54" s="7"/>
      <c r="F54" s="7"/>
      <c r="G54" s="7"/>
      <c r="H54" s="7"/>
      <c r="I54" s="20"/>
      <c r="J54" s="20">
        <v>1</v>
      </c>
      <c r="K54" s="20"/>
      <c r="L54" s="7">
        <v>18</v>
      </c>
      <c r="M54" s="10">
        <v>5.806451612903226</v>
      </c>
      <c r="N54" s="7">
        <v>32</v>
      </c>
      <c r="O54" s="11">
        <v>8.6486486486486491</v>
      </c>
      <c r="P54" s="7"/>
      <c r="Q54" s="11">
        <v>0</v>
      </c>
      <c r="R54" s="7"/>
      <c r="S54" s="11">
        <v>0</v>
      </c>
      <c r="T54" s="7"/>
      <c r="U54" s="11">
        <v>0</v>
      </c>
      <c r="V54" s="7"/>
      <c r="W54" s="11">
        <v>0</v>
      </c>
      <c r="X54" s="7">
        <v>30</v>
      </c>
      <c r="Y54" s="11">
        <v>8.1081081081081088</v>
      </c>
      <c r="Z54" s="7">
        <v>28</v>
      </c>
      <c r="AA54" s="11">
        <v>7.5675675675675675</v>
      </c>
      <c r="AB54" s="7"/>
      <c r="AC54" s="11">
        <v>0</v>
      </c>
      <c r="AD54" s="7"/>
      <c r="AE54" s="11">
        <v>0</v>
      </c>
      <c r="AF54" s="7"/>
      <c r="AG54" s="11">
        <v>0</v>
      </c>
      <c r="AH54" s="20">
        <v>4.2</v>
      </c>
      <c r="AI54" s="9">
        <v>5.4</v>
      </c>
      <c r="AJ54" s="9">
        <v>6.12</v>
      </c>
      <c r="AK54" s="9">
        <v>0</v>
      </c>
      <c r="AL54" s="9">
        <v>0.9</v>
      </c>
      <c r="AM54" s="9">
        <v>2.7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25">
        <v>50.450775937227554</v>
      </c>
      <c r="AU54" s="8" t="s">
        <v>34</v>
      </c>
    </row>
    <row r="55" spans="1:49" ht="15.75" x14ac:dyDescent="0.25">
      <c r="A55" s="20">
        <v>52</v>
      </c>
      <c r="B55" s="31">
        <v>21628</v>
      </c>
      <c r="C55" s="7"/>
      <c r="D55" s="7"/>
      <c r="E55" s="7"/>
      <c r="F55" s="7"/>
      <c r="G55" s="7"/>
      <c r="H55" s="7"/>
      <c r="I55" s="20"/>
      <c r="J55" s="20"/>
      <c r="K55" s="20"/>
      <c r="L55" s="7">
        <v>0</v>
      </c>
      <c r="M55" s="10">
        <v>0</v>
      </c>
      <c r="N55" s="7">
        <v>33</v>
      </c>
      <c r="O55" s="11">
        <v>8.9189189189189193</v>
      </c>
      <c r="P55" s="7">
        <v>51</v>
      </c>
      <c r="Q55" s="11">
        <v>7.5</v>
      </c>
      <c r="R55" s="7"/>
      <c r="S55" s="11">
        <v>0</v>
      </c>
      <c r="T55" s="7"/>
      <c r="U55" s="11">
        <v>0</v>
      </c>
      <c r="V55" s="7"/>
      <c r="W55" s="11">
        <v>0</v>
      </c>
      <c r="X55" s="7"/>
      <c r="Y55" s="11">
        <v>0</v>
      </c>
      <c r="Z55" s="7">
        <v>33</v>
      </c>
      <c r="AA55" s="11">
        <v>8.9189189189189193</v>
      </c>
      <c r="AB55" s="7"/>
      <c r="AC55" s="11">
        <v>0</v>
      </c>
      <c r="AD55" s="7"/>
      <c r="AE55" s="11">
        <v>0</v>
      </c>
      <c r="AF55" s="7"/>
      <c r="AG55" s="11">
        <v>0</v>
      </c>
      <c r="AH55" s="20"/>
      <c r="AI55" s="9">
        <v>2.88</v>
      </c>
      <c r="AJ55" s="9">
        <v>6.8400000000000007</v>
      </c>
      <c r="AK55" s="9">
        <v>8.2799999999999994</v>
      </c>
      <c r="AL55" s="9">
        <v>0</v>
      </c>
      <c r="AM55" s="9">
        <v>6.4799999999999995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25">
        <v>49.817837837837835</v>
      </c>
      <c r="AU55" s="8" t="s">
        <v>34</v>
      </c>
    </row>
    <row r="56" spans="1:49" ht="15.75" x14ac:dyDescent="0.25">
      <c r="A56" s="20">
        <v>53</v>
      </c>
      <c r="B56" s="31">
        <v>52611</v>
      </c>
      <c r="C56" s="7"/>
      <c r="D56" s="7"/>
      <c r="E56" s="7"/>
      <c r="F56" s="7"/>
      <c r="G56" s="7"/>
      <c r="H56" s="7"/>
      <c r="I56" s="20"/>
      <c r="J56" s="20"/>
      <c r="K56" s="20"/>
      <c r="L56" s="7">
        <v>17</v>
      </c>
      <c r="M56" s="10">
        <v>5.4838709677419351</v>
      </c>
      <c r="N56" s="7">
        <v>32</v>
      </c>
      <c r="O56" s="11">
        <v>8.6486486486486491</v>
      </c>
      <c r="P56" s="7"/>
      <c r="Q56" s="11">
        <v>0</v>
      </c>
      <c r="R56" s="7">
        <v>12</v>
      </c>
      <c r="S56" s="11">
        <v>5.7142857142857144</v>
      </c>
      <c r="T56" s="7"/>
      <c r="U56" s="11">
        <v>0</v>
      </c>
      <c r="V56" s="7"/>
      <c r="W56" s="11">
        <v>0</v>
      </c>
      <c r="X56" s="7"/>
      <c r="Y56" s="11">
        <v>0</v>
      </c>
      <c r="Z56" s="7"/>
      <c r="AA56" s="11">
        <v>0</v>
      </c>
      <c r="AB56" s="7"/>
      <c r="AC56" s="11">
        <v>0</v>
      </c>
      <c r="AD56" s="7"/>
      <c r="AE56" s="11">
        <v>0</v>
      </c>
      <c r="AF56" s="7">
        <v>24</v>
      </c>
      <c r="AG56" s="11">
        <v>7.741935483870968</v>
      </c>
      <c r="AH56" s="20">
        <v>3.8</v>
      </c>
      <c r="AI56" s="9">
        <v>5.4</v>
      </c>
      <c r="AJ56" s="9">
        <v>6.4799999999999995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0.72</v>
      </c>
      <c r="AQ56" s="9">
        <v>5.58</v>
      </c>
      <c r="AR56" s="9">
        <v>0</v>
      </c>
      <c r="AS56" s="9">
        <v>0</v>
      </c>
      <c r="AT56" s="25">
        <v>49.568740814547269</v>
      </c>
      <c r="AU56" s="8" t="s">
        <v>34</v>
      </c>
      <c r="AW56" s="5" t="s">
        <v>35</v>
      </c>
    </row>
    <row r="57" spans="1:49" ht="15.75" x14ac:dyDescent="0.25">
      <c r="A57" s="20">
        <v>54</v>
      </c>
      <c r="B57" s="31">
        <v>33241</v>
      </c>
      <c r="C57" s="7"/>
      <c r="D57" s="7"/>
      <c r="E57" s="7"/>
      <c r="F57" s="7"/>
      <c r="G57" s="7"/>
      <c r="H57" s="7"/>
      <c r="I57" s="20"/>
      <c r="J57" s="20"/>
      <c r="K57" s="20"/>
      <c r="L57" s="7">
        <v>9</v>
      </c>
      <c r="M57" s="10">
        <v>2.903225806451613</v>
      </c>
      <c r="N57" s="7">
        <v>30</v>
      </c>
      <c r="O57" s="11">
        <v>8.1081081081081088</v>
      </c>
      <c r="P57" s="7">
        <v>44</v>
      </c>
      <c r="Q57" s="11">
        <v>6.4705882352941178</v>
      </c>
      <c r="R57" s="7">
        <v>9</v>
      </c>
      <c r="S57" s="11">
        <v>4.2857142857142856</v>
      </c>
      <c r="T57" s="7"/>
      <c r="U57" s="11">
        <v>0</v>
      </c>
      <c r="V57" s="7"/>
      <c r="W57" s="11">
        <v>0</v>
      </c>
      <c r="X57" s="7"/>
      <c r="Y57" s="11">
        <v>0</v>
      </c>
      <c r="Z57" s="7"/>
      <c r="AA57" s="11">
        <v>0</v>
      </c>
      <c r="AB57" s="7"/>
      <c r="AC57" s="11">
        <v>0</v>
      </c>
      <c r="AD57" s="7"/>
      <c r="AE57" s="11">
        <v>0</v>
      </c>
      <c r="AF57" s="7"/>
      <c r="AG57" s="11">
        <v>0</v>
      </c>
      <c r="AH57" s="20">
        <v>4.0999999999999996</v>
      </c>
      <c r="AI57" s="9">
        <v>6.8400000000000007</v>
      </c>
      <c r="AJ57" s="9">
        <v>4.6800000000000006</v>
      </c>
      <c r="AK57" s="9">
        <v>4.8600000000000003</v>
      </c>
      <c r="AL57" s="9">
        <v>0</v>
      </c>
      <c r="AM57" s="9">
        <v>0</v>
      </c>
      <c r="AN57" s="9">
        <v>0</v>
      </c>
      <c r="AO57" s="9">
        <v>0</v>
      </c>
      <c r="AP57" s="9">
        <v>4.8600000000000003</v>
      </c>
      <c r="AQ57" s="9">
        <v>0</v>
      </c>
      <c r="AR57" s="9">
        <v>0</v>
      </c>
      <c r="AS57" s="9">
        <v>0</v>
      </c>
      <c r="AT57" s="25">
        <v>47.107636435568125</v>
      </c>
      <c r="AU57" s="8" t="s">
        <v>34</v>
      </c>
    </row>
    <row r="58" spans="1:49" ht="15.75" x14ac:dyDescent="0.25">
      <c r="A58" s="20">
        <v>55</v>
      </c>
      <c r="B58" s="31">
        <v>26279</v>
      </c>
      <c r="C58" s="7"/>
      <c r="D58" s="7"/>
      <c r="E58" s="7"/>
      <c r="F58" s="7"/>
      <c r="G58" s="7"/>
      <c r="H58" s="7"/>
      <c r="I58" s="20"/>
      <c r="J58" s="20"/>
      <c r="K58" s="20"/>
      <c r="L58" s="7">
        <v>10</v>
      </c>
      <c r="M58" s="10">
        <v>3.225806451612903</v>
      </c>
      <c r="N58" s="7">
        <v>30</v>
      </c>
      <c r="O58" s="11">
        <v>8.1081081081081088</v>
      </c>
      <c r="P58" s="7"/>
      <c r="Q58" s="11">
        <v>0</v>
      </c>
      <c r="R58" s="7"/>
      <c r="S58" s="11">
        <v>0</v>
      </c>
      <c r="T58" s="7"/>
      <c r="U58" s="11">
        <v>0</v>
      </c>
      <c r="V58" s="7"/>
      <c r="W58" s="11">
        <v>0</v>
      </c>
      <c r="X58" s="7">
        <v>30</v>
      </c>
      <c r="Y58" s="11">
        <v>8.1081081081081088</v>
      </c>
      <c r="Z58" s="7">
        <v>26</v>
      </c>
      <c r="AA58" s="11">
        <v>7.0270270270270272</v>
      </c>
      <c r="AB58" s="7"/>
      <c r="AC58" s="11">
        <v>0</v>
      </c>
      <c r="AD58" s="7"/>
      <c r="AE58" s="11">
        <v>0</v>
      </c>
      <c r="AF58" s="7"/>
      <c r="AG58" s="11">
        <v>0</v>
      </c>
      <c r="AH58" s="20">
        <v>4.0999999999999996</v>
      </c>
      <c r="AI58" s="9">
        <v>4.5</v>
      </c>
      <c r="AJ58" s="9">
        <v>5.04</v>
      </c>
      <c r="AK58" s="9">
        <v>0</v>
      </c>
      <c r="AL58" s="9">
        <v>0</v>
      </c>
      <c r="AM58" s="9">
        <v>6.12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25">
        <v>46.229049694856151</v>
      </c>
      <c r="AU58" s="8" t="s">
        <v>34</v>
      </c>
    </row>
    <row r="59" spans="1:49" ht="15.75" x14ac:dyDescent="0.25">
      <c r="A59" s="20">
        <v>56</v>
      </c>
      <c r="B59" s="31">
        <v>770</v>
      </c>
      <c r="C59" s="7"/>
      <c r="D59" s="7"/>
      <c r="E59" s="7"/>
      <c r="F59" s="7"/>
      <c r="G59" s="7"/>
      <c r="H59" s="7"/>
      <c r="I59" s="20"/>
      <c r="J59" s="20"/>
      <c r="K59" s="20"/>
      <c r="L59" s="7">
        <v>20</v>
      </c>
      <c r="M59" s="10">
        <v>6.4516129032258061</v>
      </c>
      <c r="N59" s="7">
        <v>27</v>
      </c>
      <c r="O59" s="11">
        <v>7.2972972972972965</v>
      </c>
      <c r="P59" s="7"/>
      <c r="Q59" s="11">
        <v>0</v>
      </c>
      <c r="R59" s="7"/>
      <c r="S59" s="11">
        <v>0</v>
      </c>
      <c r="T59" s="7"/>
      <c r="U59" s="11">
        <v>0</v>
      </c>
      <c r="V59" s="7"/>
      <c r="W59" s="11">
        <v>0</v>
      </c>
      <c r="X59" s="7"/>
      <c r="Y59" s="11">
        <v>0</v>
      </c>
      <c r="Z59" s="7">
        <v>24</v>
      </c>
      <c r="AA59" s="11">
        <v>6.4864864864864868</v>
      </c>
      <c r="AB59" s="7"/>
      <c r="AC59" s="11">
        <v>0</v>
      </c>
      <c r="AD59" s="7"/>
      <c r="AE59" s="11">
        <v>0</v>
      </c>
      <c r="AF59" s="7">
        <v>26</v>
      </c>
      <c r="AG59" s="11">
        <v>8.387096774193548</v>
      </c>
      <c r="AH59" s="20">
        <v>3.7</v>
      </c>
      <c r="AI59" s="9">
        <v>0.54</v>
      </c>
      <c r="AJ59" s="9">
        <v>3.96</v>
      </c>
      <c r="AK59" s="9">
        <v>0</v>
      </c>
      <c r="AL59" s="9">
        <v>0</v>
      </c>
      <c r="AM59" s="9">
        <v>2.88</v>
      </c>
      <c r="AN59" s="9">
        <v>0</v>
      </c>
      <c r="AO59" s="9">
        <v>0</v>
      </c>
      <c r="AP59" s="9">
        <v>0</v>
      </c>
      <c r="AQ59" s="9">
        <v>2.7</v>
      </c>
      <c r="AR59" s="9">
        <v>0</v>
      </c>
      <c r="AS59" s="9">
        <v>0</v>
      </c>
      <c r="AT59" s="25">
        <v>42.402493461203136</v>
      </c>
      <c r="AU59" s="8" t="s">
        <v>34</v>
      </c>
    </row>
    <row r="60" spans="1:49" ht="15.75" x14ac:dyDescent="0.25">
      <c r="A60" s="20">
        <v>57</v>
      </c>
      <c r="B60" s="31">
        <v>25974</v>
      </c>
      <c r="C60" s="7"/>
      <c r="D60" s="7"/>
      <c r="E60" s="7"/>
      <c r="F60" s="7"/>
      <c r="G60" s="7"/>
      <c r="H60" s="7"/>
      <c r="I60" s="20"/>
      <c r="J60" s="20"/>
      <c r="K60" s="20"/>
      <c r="L60" s="7">
        <v>18</v>
      </c>
      <c r="M60" s="10">
        <v>5.806451612903226</v>
      </c>
      <c r="N60" s="7">
        <v>26</v>
      </c>
      <c r="O60" s="11">
        <v>7.0270270270270272</v>
      </c>
      <c r="P60" s="7"/>
      <c r="Q60" s="11">
        <v>0</v>
      </c>
      <c r="R60" s="7"/>
      <c r="S60" s="11">
        <v>0</v>
      </c>
      <c r="T60" s="7"/>
      <c r="U60" s="11">
        <v>0</v>
      </c>
      <c r="V60" s="7"/>
      <c r="W60" s="11">
        <v>0</v>
      </c>
      <c r="X60" s="7"/>
      <c r="Y60" s="11">
        <v>0</v>
      </c>
      <c r="Z60" s="7">
        <v>25</v>
      </c>
      <c r="AA60" s="11">
        <v>6.7567567567567561</v>
      </c>
      <c r="AB60" s="7"/>
      <c r="AC60" s="11">
        <v>0</v>
      </c>
      <c r="AD60" s="7"/>
      <c r="AE60" s="11">
        <v>0</v>
      </c>
      <c r="AF60" s="7">
        <v>10</v>
      </c>
      <c r="AG60" s="11">
        <v>3.225806451612903</v>
      </c>
      <c r="AH60" s="20"/>
      <c r="AI60" s="9">
        <v>4.5</v>
      </c>
      <c r="AJ60" s="9">
        <v>6.8400000000000007</v>
      </c>
      <c r="AK60" s="9">
        <v>0</v>
      </c>
      <c r="AL60" s="9">
        <v>0</v>
      </c>
      <c r="AM60" s="9">
        <v>4.1399999999999997</v>
      </c>
      <c r="AN60" s="9">
        <v>0</v>
      </c>
      <c r="AO60" s="9">
        <v>0</v>
      </c>
      <c r="AP60" s="9">
        <v>1.6199999999999999</v>
      </c>
      <c r="AQ60" s="9">
        <v>0</v>
      </c>
      <c r="AR60" s="9">
        <v>0</v>
      </c>
      <c r="AS60" s="9">
        <v>0</v>
      </c>
      <c r="AT60" s="25">
        <v>39.916041848299912</v>
      </c>
      <c r="AU60" s="8" t="s">
        <v>34</v>
      </c>
    </row>
    <row r="61" spans="1:49" ht="15.75" x14ac:dyDescent="0.25">
      <c r="A61" s="20">
        <v>58</v>
      </c>
      <c r="B61" s="74">
        <v>57323</v>
      </c>
      <c r="C61" s="7"/>
      <c r="D61" s="7"/>
      <c r="E61" s="7"/>
      <c r="F61" s="7"/>
      <c r="G61" s="7"/>
      <c r="H61" s="7"/>
      <c r="I61" s="20"/>
      <c r="J61" s="20"/>
      <c r="K61" s="20"/>
      <c r="L61" s="7">
        <v>22</v>
      </c>
      <c r="M61" s="10">
        <v>7.096774193548387</v>
      </c>
      <c r="N61" s="7">
        <v>27</v>
      </c>
      <c r="O61" s="11">
        <v>7.2972972972972965</v>
      </c>
      <c r="P61" s="7"/>
      <c r="Q61" s="11">
        <v>0</v>
      </c>
      <c r="R61" s="7"/>
      <c r="S61" s="11">
        <v>0</v>
      </c>
      <c r="T61" s="7"/>
      <c r="U61" s="11">
        <v>0</v>
      </c>
      <c r="V61" s="7"/>
      <c r="W61" s="11">
        <v>0</v>
      </c>
      <c r="X61" s="7"/>
      <c r="Y61" s="11">
        <v>0</v>
      </c>
      <c r="Z61" s="7"/>
      <c r="AA61" s="11">
        <v>0</v>
      </c>
      <c r="AB61" s="7"/>
      <c r="AC61" s="11">
        <v>0</v>
      </c>
      <c r="AD61" s="7">
        <v>23</v>
      </c>
      <c r="AE61" s="11">
        <v>4.8936170212765955</v>
      </c>
      <c r="AF61" s="7">
        <v>28</v>
      </c>
      <c r="AG61" s="11">
        <v>9.0322580645161299</v>
      </c>
      <c r="AH61" s="20">
        <v>4.5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25">
        <v>32.819946576638408</v>
      </c>
      <c r="AU61" s="8" t="s">
        <v>34</v>
      </c>
    </row>
    <row r="62" spans="1:49" x14ac:dyDescent="0.25">
      <c r="AI62" s="6"/>
    </row>
    <row r="63" spans="1:49" x14ac:dyDescent="0.25">
      <c r="AI63" s="6"/>
    </row>
    <row r="64" spans="1:49" x14ac:dyDescent="0.25">
      <c r="AI64" s="6"/>
    </row>
    <row r="65" spans="35:35" x14ac:dyDescent="0.25">
      <c r="AI65" s="6"/>
    </row>
    <row r="66" spans="35:35" x14ac:dyDescent="0.25">
      <c r="AI66" s="6"/>
    </row>
    <row r="67" spans="35:35" x14ac:dyDescent="0.25">
      <c r="AI67" s="6"/>
    </row>
    <row r="68" spans="35:35" x14ac:dyDescent="0.25">
      <c r="AI68" s="6"/>
    </row>
    <row r="69" spans="35:35" x14ac:dyDescent="0.25">
      <c r="AI69" s="6"/>
    </row>
    <row r="70" spans="35:35" x14ac:dyDescent="0.25">
      <c r="AI70" s="6"/>
    </row>
    <row r="71" spans="35:35" x14ac:dyDescent="0.25">
      <c r="AI71" s="6"/>
    </row>
    <row r="72" spans="35:35" x14ac:dyDescent="0.25">
      <c r="AI72" s="6"/>
    </row>
    <row r="73" spans="35:35" x14ac:dyDescent="0.25">
      <c r="AI73" s="6"/>
    </row>
    <row r="74" spans="35:35" x14ac:dyDescent="0.25">
      <c r="AI74" s="6"/>
    </row>
    <row r="75" spans="35:35" x14ac:dyDescent="0.25">
      <c r="AI75" s="6"/>
    </row>
    <row r="76" spans="35:35" x14ac:dyDescent="0.25">
      <c r="AI76" s="6"/>
    </row>
    <row r="77" spans="35:35" x14ac:dyDescent="0.25">
      <c r="AI77" s="6"/>
    </row>
    <row r="78" spans="35:35" x14ac:dyDescent="0.25">
      <c r="AI78" s="6"/>
    </row>
    <row r="79" spans="35:35" x14ac:dyDescent="0.25">
      <c r="AI79" s="6"/>
    </row>
    <row r="80" spans="35:35" x14ac:dyDescent="0.25">
      <c r="AI80" s="6"/>
    </row>
    <row r="81" spans="35:35" x14ac:dyDescent="0.25">
      <c r="AI81" s="6"/>
    </row>
    <row r="82" spans="35:35" x14ac:dyDescent="0.25">
      <c r="AI82" s="6"/>
    </row>
    <row r="83" spans="35:35" x14ac:dyDescent="0.25">
      <c r="AI83" s="6"/>
    </row>
    <row r="84" spans="35:35" x14ac:dyDescent="0.25">
      <c r="AI84" s="6"/>
    </row>
    <row r="85" spans="35:35" x14ac:dyDescent="0.25">
      <c r="AI85" s="6"/>
    </row>
    <row r="86" spans="35:35" x14ac:dyDescent="0.25">
      <c r="AI86" s="6"/>
    </row>
    <row r="87" spans="35:35" x14ac:dyDescent="0.25">
      <c r="AI87" s="6"/>
    </row>
    <row r="88" spans="35:35" x14ac:dyDescent="0.25">
      <c r="AI88" s="6"/>
    </row>
    <row r="89" spans="35:35" x14ac:dyDescent="0.25">
      <c r="AI89" s="6"/>
    </row>
    <row r="90" spans="35:35" x14ac:dyDescent="0.25">
      <c r="AI90" s="6"/>
    </row>
    <row r="91" spans="35:35" x14ac:dyDescent="0.25">
      <c r="AI91" s="6"/>
    </row>
    <row r="92" spans="35:35" x14ac:dyDescent="0.25">
      <c r="AI92" s="6"/>
    </row>
    <row r="93" spans="35:35" x14ac:dyDescent="0.25">
      <c r="AI93" s="6"/>
    </row>
    <row r="94" spans="35:35" x14ac:dyDescent="0.25">
      <c r="AI94" s="6"/>
    </row>
    <row r="95" spans="35:35" x14ac:dyDescent="0.25">
      <c r="AI95" s="6"/>
    </row>
    <row r="96" spans="35:35" x14ac:dyDescent="0.25">
      <c r="AI96" s="6"/>
    </row>
    <row r="97" spans="35:35" x14ac:dyDescent="0.25">
      <c r="AI97" s="6"/>
    </row>
    <row r="98" spans="35:35" x14ac:dyDescent="0.25">
      <c r="AI98" s="6"/>
    </row>
    <row r="99" spans="35:35" x14ac:dyDescent="0.25">
      <c r="AI99" s="6"/>
    </row>
    <row r="100" spans="35:35" x14ac:dyDescent="0.25">
      <c r="AI100" s="6"/>
    </row>
    <row r="101" spans="35:35" x14ac:dyDescent="0.25">
      <c r="AI101" s="6"/>
    </row>
    <row r="102" spans="35:35" x14ac:dyDescent="0.25">
      <c r="AI102" s="6"/>
    </row>
    <row r="103" spans="35:35" x14ac:dyDescent="0.25">
      <c r="AI103" s="6"/>
    </row>
    <row r="104" spans="35:35" x14ac:dyDescent="0.25">
      <c r="AI104" s="6"/>
    </row>
    <row r="105" spans="35:35" x14ac:dyDescent="0.25">
      <c r="AI105" s="6"/>
    </row>
    <row r="106" spans="35:35" x14ac:dyDescent="0.25">
      <c r="AI106" s="6"/>
    </row>
    <row r="107" spans="35:35" x14ac:dyDescent="0.25">
      <c r="AI107" s="6"/>
    </row>
    <row r="108" spans="35:35" x14ac:dyDescent="0.25">
      <c r="AI108" s="6"/>
    </row>
    <row r="109" spans="35:35" x14ac:dyDescent="0.25">
      <c r="AI109" s="6"/>
    </row>
    <row r="110" spans="35:35" x14ac:dyDescent="0.25">
      <c r="AI110" s="6"/>
    </row>
    <row r="111" spans="35:35" x14ac:dyDescent="0.25">
      <c r="AI111" s="6"/>
    </row>
    <row r="112" spans="35:35" x14ac:dyDescent="0.25">
      <c r="AI112" s="6"/>
    </row>
    <row r="113" spans="35:35" x14ac:dyDescent="0.25">
      <c r="AI113" s="6"/>
    </row>
    <row r="114" spans="35:35" x14ac:dyDescent="0.25">
      <c r="AI114" s="6"/>
    </row>
    <row r="115" spans="35:35" x14ac:dyDescent="0.25">
      <c r="AI115" s="6"/>
    </row>
    <row r="116" spans="35:35" x14ac:dyDescent="0.25">
      <c r="AI116" s="6"/>
    </row>
    <row r="117" spans="35:35" x14ac:dyDescent="0.25">
      <c r="AI117" s="6"/>
    </row>
    <row r="118" spans="35:35" x14ac:dyDescent="0.25">
      <c r="AI118" s="6"/>
    </row>
    <row r="119" spans="35:35" x14ac:dyDescent="0.25">
      <c r="AI119" s="6"/>
    </row>
    <row r="120" spans="35:35" x14ac:dyDescent="0.25">
      <c r="AI120" s="6"/>
    </row>
    <row r="121" spans="35:35" x14ac:dyDescent="0.25">
      <c r="AI121" s="6"/>
    </row>
    <row r="122" spans="35:35" x14ac:dyDescent="0.25">
      <c r="AI122" s="6"/>
    </row>
    <row r="123" spans="35:35" x14ac:dyDescent="0.25">
      <c r="AI123" s="6"/>
    </row>
    <row r="124" spans="35:35" x14ac:dyDescent="0.25">
      <c r="AI124" s="6"/>
    </row>
    <row r="125" spans="35:35" x14ac:dyDescent="0.25">
      <c r="AI125" s="6"/>
    </row>
    <row r="126" spans="35:35" x14ac:dyDescent="0.25">
      <c r="AI126" s="6"/>
    </row>
    <row r="127" spans="35:35" x14ac:dyDescent="0.25">
      <c r="AI127" s="6"/>
    </row>
    <row r="128" spans="35:35" x14ac:dyDescent="0.25">
      <c r="AI128" s="6"/>
    </row>
    <row r="129" spans="35:35" x14ac:dyDescent="0.25">
      <c r="AI129" s="6"/>
    </row>
    <row r="130" spans="35:35" x14ac:dyDescent="0.25">
      <c r="AI130" s="6"/>
    </row>
    <row r="131" spans="35:35" x14ac:dyDescent="0.25">
      <c r="AI131" s="6"/>
    </row>
    <row r="132" spans="35:35" x14ac:dyDescent="0.25">
      <c r="AI132" s="6"/>
    </row>
    <row r="133" spans="35:35" x14ac:dyDescent="0.25">
      <c r="AI133" s="6"/>
    </row>
    <row r="134" spans="35:35" x14ac:dyDescent="0.25">
      <c r="AI134" s="6"/>
    </row>
    <row r="135" spans="35:35" x14ac:dyDescent="0.25">
      <c r="AI135" s="6"/>
    </row>
    <row r="136" spans="35:35" x14ac:dyDescent="0.25">
      <c r="AI136" s="6"/>
    </row>
    <row r="137" spans="35:35" x14ac:dyDescent="0.25">
      <c r="AI137" s="6"/>
    </row>
    <row r="138" spans="35:35" x14ac:dyDescent="0.25">
      <c r="AI138" s="6"/>
    </row>
    <row r="139" spans="35:35" x14ac:dyDescent="0.25">
      <c r="AI139" s="6"/>
    </row>
    <row r="140" spans="35:35" x14ac:dyDescent="0.25">
      <c r="AI140" s="6"/>
    </row>
    <row r="141" spans="35:35" x14ac:dyDescent="0.25">
      <c r="AI141" s="6"/>
    </row>
    <row r="142" spans="35:35" x14ac:dyDescent="0.25">
      <c r="AI142" s="6"/>
    </row>
    <row r="143" spans="35:35" x14ac:dyDescent="0.25">
      <c r="AI143" s="6"/>
    </row>
    <row r="144" spans="35:35" x14ac:dyDescent="0.25">
      <c r="AI144" s="6"/>
    </row>
    <row r="145" spans="35:35" x14ac:dyDescent="0.25">
      <c r="AI145" s="6"/>
    </row>
    <row r="146" spans="35:35" x14ac:dyDescent="0.25">
      <c r="AI146" s="6"/>
    </row>
    <row r="147" spans="35:35" x14ac:dyDescent="0.25">
      <c r="AI147" s="6"/>
    </row>
    <row r="148" spans="35:35" x14ac:dyDescent="0.25">
      <c r="AI148" s="6"/>
    </row>
    <row r="149" spans="35:35" x14ac:dyDescent="0.25">
      <c r="AI149" s="6"/>
    </row>
    <row r="150" spans="35:35" x14ac:dyDescent="0.25">
      <c r="AI150" s="6"/>
    </row>
    <row r="151" spans="35:35" x14ac:dyDescent="0.25">
      <c r="AI151" s="6"/>
    </row>
    <row r="152" spans="35:35" x14ac:dyDescent="0.25">
      <c r="AI152" s="6"/>
    </row>
    <row r="153" spans="35:35" x14ac:dyDescent="0.25">
      <c r="AI153" s="6"/>
    </row>
    <row r="154" spans="35:35" x14ac:dyDescent="0.25">
      <c r="AI154" s="6"/>
    </row>
    <row r="155" spans="35:35" x14ac:dyDescent="0.25">
      <c r="AI155" s="6"/>
    </row>
    <row r="156" spans="35:35" x14ac:dyDescent="0.25">
      <c r="AI156" s="6"/>
    </row>
    <row r="157" spans="35:35" x14ac:dyDescent="0.25">
      <c r="AI157" s="6"/>
    </row>
    <row r="158" spans="35:35" x14ac:dyDescent="0.25">
      <c r="AI158" s="6"/>
    </row>
    <row r="159" spans="35:35" x14ac:dyDescent="0.25">
      <c r="AI159" s="6"/>
    </row>
    <row r="160" spans="35:35" x14ac:dyDescent="0.25">
      <c r="AI160" s="6"/>
    </row>
    <row r="161" spans="35:35" x14ac:dyDescent="0.25">
      <c r="AI161" s="6"/>
    </row>
    <row r="162" spans="35:35" x14ac:dyDescent="0.25">
      <c r="AI162" s="6"/>
    </row>
    <row r="163" spans="35:35" x14ac:dyDescent="0.25">
      <c r="AI163" s="6"/>
    </row>
    <row r="164" spans="35:35" x14ac:dyDescent="0.25">
      <c r="AI164" s="6"/>
    </row>
    <row r="165" spans="35:35" x14ac:dyDescent="0.25">
      <c r="AI165" s="6"/>
    </row>
    <row r="166" spans="35:35" x14ac:dyDescent="0.25">
      <c r="AI166" s="6"/>
    </row>
    <row r="167" spans="35:35" x14ac:dyDescent="0.25">
      <c r="AI167" s="6"/>
    </row>
    <row r="168" spans="35:35" x14ac:dyDescent="0.25">
      <c r="AI168" s="6"/>
    </row>
    <row r="169" spans="35:35" x14ac:dyDescent="0.25">
      <c r="AI169" s="6"/>
    </row>
    <row r="170" spans="35:35" x14ac:dyDescent="0.25">
      <c r="AI170" s="6"/>
    </row>
    <row r="171" spans="35:35" x14ac:dyDescent="0.25">
      <c r="AI171" s="6"/>
    </row>
    <row r="172" spans="35:35" x14ac:dyDescent="0.25">
      <c r="AI172" s="6"/>
    </row>
    <row r="173" spans="35:35" x14ac:dyDescent="0.25">
      <c r="AI173" s="6"/>
    </row>
    <row r="174" spans="35:35" x14ac:dyDescent="0.25">
      <c r="AI174" s="6"/>
    </row>
    <row r="175" spans="35:35" x14ac:dyDescent="0.25">
      <c r="AI175" s="6"/>
    </row>
    <row r="176" spans="35:35" x14ac:dyDescent="0.25">
      <c r="AI176" s="6"/>
    </row>
    <row r="177" spans="35:35" x14ac:dyDescent="0.25">
      <c r="AI177" s="6"/>
    </row>
    <row r="178" spans="35:35" x14ac:dyDescent="0.25">
      <c r="AI178" s="6"/>
    </row>
    <row r="179" spans="35:35" x14ac:dyDescent="0.25">
      <c r="AI179" s="6"/>
    </row>
    <row r="180" spans="35:35" x14ac:dyDescent="0.25">
      <c r="AI180" s="6"/>
    </row>
    <row r="181" spans="35:35" x14ac:dyDescent="0.25">
      <c r="AI181" s="6"/>
    </row>
    <row r="182" spans="35:35" x14ac:dyDescent="0.25">
      <c r="AI182" s="6"/>
    </row>
    <row r="183" spans="35:35" x14ac:dyDescent="0.25">
      <c r="AI183" s="6"/>
    </row>
    <row r="184" spans="35:35" x14ac:dyDescent="0.25">
      <c r="AI184" s="6"/>
    </row>
    <row r="185" spans="35:35" x14ac:dyDescent="0.25">
      <c r="AI185" s="6"/>
    </row>
    <row r="186" spans="35:35" x14ac:dyDescent="0.25">
      <c r="AI186" s="6"/>
    </row>
    <row r="187" spans="35:35" x14ac:dyDescent="0.25">
      <c r="AI187" s="6"/>
    </row>
    <row r="188" spans="35:35" x14ac:dyDescent="0.25">
      <c r="AI188" s="6"/>
    </row>
    <row r="189" spans="35:35" x14ac:dyDescent="0.25">
      <c r="AI189" s="6"/>
    </row>
    <row r="190" spans="35:35" x14ac:dyDescent="0.25">
      <c r="AI190" s="6"/>
    </row>
    <row r="191" spans="35:35" x14ac:dyDescent="0.25">
      <c r="AI191" s="6"/>
    </row>
    <row r="192" spans="35:35" x14ac:dyDescent="0.25">
      <c r="AI192" s="6"/>
    </row>
    <row r="193" spans="35:35" x14ac:dyDescent="0.25">
      <c r="AI193" s="6"/>
    </row>
    <row r="194" spans="35:35" x14ac:dyDescent="0.25">
      <c r="AI194" s="6"/>
    </row>
    <row r="195" spans="35:35" x14ac:dyDescent="0.25">
      <c r="AI195" s="6"/>
    </row>
    <row r="196" spans="35:35" x14ac:dyDescent="0.25">
      <c r="AI196" s="6"/>
    </row>
    <row r="197" spans="35:35" x14ac:dyDescent="0.25">
      <c r="AI197" s="6"/>
    </row>
    <row r="198" spans="35:35" x14ac:dyDescent="0.25">
      <c r="AI198" s="6"/>
    </row>
    <row r="199" spans="35:35" x14ac:dyDescent="0.25">
      <c r="AI199" s="6"/>
    </row>
    <row r="200" spans="35:35" x14ac:dyDescent="0.25">
      <c r="AI200" s="6"/>
    </row>
    <row r="201" spans="35:35" x14ac:dyDescent="0.25">
      <c r="AI201" s="6"/>
    </row>
    <row r="202" spans="35:35" x14ac:dyDescent="0.25">
      <c r="AI202" s="6"/>
    </row>
    <row r="203" spans="35:35" x14ac:dyDescent="0.25">
      <c r="AI203" s="6"/>
    </row>
    <row r="204" spans="35:35" x14ac:dyDescent="0.25">
      <c r="AI204" s="6"/>
    </row>
    <row r="205" spans="35:35" x14ac:dyDescent="0.25">
      <c r="AI205" s="6"/>
    </row>
    <row r="206" spans="35:35" x14ac:dyDescent="0.25">
      <c r="AI206" s="6"/>
    </row>
    <row r="207" spans="35:35" x14ac:dyDescent="0.25">
      <c r="AI207" s="6"/>
    </row>
    <row r="208" spans="35:35" x14ac:dyDescent="0.25">
      <c r="AI208" s="6"/>
    </row>
    <row r="209" spans="35:35" x14ac:dyDescent="0.25">
      <c r="AI209" s="6"/>
    </row>
    <row r="210" spans="35:35" x14ac:dyDescent="0.25">
      <c r="AI210" s="6"/>
    </row>
    <row r="211" spans="35:35" x14ac:dyDescent="0.25">
      <c r="AI211" s="6"/>
    </row>
    <row r="212" spans="35:35" x14ac:dyDescent="0.25">
      <c r="AI212" s="6"/>
    </row>
    <row r="213" spans="35:35" x14ac:dyDescent="0.25">
      <c r="AI213" s="6"/>
    </row>
    <row r="214" spans="35:35" x14ac:dyDescent="0.25">
      <c r="AI214" s="6"/>
    </row>
    <row r="215" spans="35:35" x14ac:dyDescent="0.25">
      <c r="AI215" s="6"/>
    </row>
    <row r="216" spans="35:35" x14ac:dyDescent="0.25">
      <c r="AI216" s="6"/>
    </row>
    <row r="217" spans="35:35" x14ac:dyDescent="0.25">
      <c r="AI217" s="6"/>
    </row>
    <row r="218" spans="35:35" x14ac:dyDescent="0.25">
      <c r="AI218" s="6"/>
    </row>
    <row r="219" spans="35:35" x14ac:dyDescent="0.25">
      <c r="AI219" s="6"/>
    </row>
    <row r="220" spans="35:35" x14ac:dyDescent="0.25">
      <c r="AI220" s="6"/>
    </row>
    <row r="221" spans="35:35" x14ac:dyDescent="0.25">
      <c r="AI221" s="6"/>
    </row>
    <row r="222" spans="35:35" x14ac:dyDescent="0.25">
      <c r="AI222" s="6"/>
    </row>
    <row r="223" spans="35:35" x14ac:dyDescent="0.25">
      <c r="AI223" s="6"/>
    </row>
    <row r="224" spans="35:35" x14ac:dyDescent="0.25">
      <c r="AI224" s="6"/>
    </row>
    <row r="225" spans="35:35" x14ac:dyDescent="0.25">
      <c r="AI225" s="6"/>
    </row>
    <row r="226" spans="35:35" x14ac:dyDescent="0.25">
      <c r="AI226" s="6"/>
    </row>
    <row r="227" spans="35:35" x14ac:dyDescent="0.25">
      <c r="AI227" s="6"/>
    </row>
    <row r="228" spans="35:35" x14ac:dyDescent="0.25">
      <c r="AI228" s="6"/>
    </row>
    <row r="229" spans="35:35" x14ac:dyDescent="0.25">
      <c r="AI229" s="6"/>
    </row>
    <row r="230" spans="35:35" x14ac:dyDescent="0.25">
      <c r="AI230" s="6"/>
    </row>
    <row r="231" spans="35:35" x14ac:dyDescent="0.25">
      <c r="AI231" s="6"/>
    </row>
    <row r="232" spans="35:35" x14ac:dyDescent="0.25">
      <c r="AI232" s="6"/>
    </row>
    <row r="233" spans="35:35" x14ac:dyDescent="0.25">
      <c r="AI233" s="6"/>
    </row>
    <row r="234" spans="35:35" x14ac:dyDescent="0.25">
      <c r="AI234" s="6"/>
    </row>
    <row r="235" spans="35:35" x14ac:dyDescent="0.25">
      <c r="AI235" s="6"/>
    </row>
    <row r="236" spans="35:35" x14ac:dyDescent="0.25">
      <c r="AI236" s="6"/>
    </row>
    <row r="237" spans="35:35" x14ac:dyDescent="0.25">
      <c r="AI237" s="6"/>
    </row>
    <row r="238" spans="35:35" x14ac:dyDescent="0.25">
      <c r="AI238" s="6"/>
    </row>
    <row r="239" spans="35:35" x14ac:dyDescent="0.25">
      <c r="AI239" s="6"/>
    </row>
    <row r="240" spans="35:35" x14ac:dyDescent="0.25">
      <c r="AI240" s="6"/>
    </row>
    <row r="241" spans="35:35" x14ac:dyDescent="0.25">
      <c r="AI241" s="6"/>
    </row>
    <row r="242" spans="35:35" x14ac:dyDescent="0.25">
      <c r="AI242" s="6"/>
    </row>
    <row r="243" spans="35:35" x14ac:dyDescent="0.25">
      <c r="AI243" s="6"/>
    </row>
    <row r="244" spans="35:35" x14ac:dyDescent="0.25">
      <c r="AI244" s="6"/>
    </row>
    <row r="245" spans="35:35" x14ac:dyDescent="0.25">
      <c r="AI245" s="6"/>
    </row>
    <row r="246" spans="35:35" x14ac:dyDescent="0.25">
      <c r="AI246" s="6"/>
    </row>
    <row r="247" spans="35:35" x14ac:dyDescent="0.25">
      <c r="AI247" s="6"/>
    </row>
    <row r="248" spans="35:35" x14ac:dyDescent="0.25">
      <c r="AI248" s="6"/>
    </row>
    <row r="249" spans="35:35" x14ac:dyDescent="0.25">
      <c r="AI249" s="6"/>
    </row>
    <row r="250" spans="35:35" x14ac:dyDescent="0.25">
      <c r="AI250" s="6"/>
    </row>
    <row r="251" spans="35:35" x14ac:dyDescent="0.25">
      <c r="AI251" s="6"/>
    </row>
    <row r="252" spans="35:35" x14ac:dyDescent="0.25">
      <c r="AI252" s="6"/>
    </row>
    <row r="253" spans="35:35" x14ac:dyDescent="0.25">
      <c r="AI253" s="6"/>
    </row>
    <row r="254" spans="35:35" x14ac:dyDescent="0.25">
      <c r="AI254" s="6"/>
    </row>
    <row r="255" spans="35:35" x14ac:dyDescent="0.25">
      <c r="AI255" s="6"/>
    </row>
    <row r="256" spans="35:35" x14ac:dyDescent="0.25">
      <c r="AI256" s="6"/>
    </row>
    <row r="257" spans="35:35" x14ac:dyDescent="0.25">
      <c r="AI257" s="6"/>
    </row>
    <row r="258" spans="35:35" x14ac:dyDescent="0.25">
      <c r="AI258" s="6"/>
    </row>
    <row r="259" spans="35:35" x14ac:dyDescent="0.25">
      <c r="AI259" s="6"/>
    </row>
    <row r="260" spans="35:35" x14ac:dyDescent="0.25">
      <c r="AI260" s="6"/>
    </row>
    <row r="261" spans="35:35" x14ac:dyDescent="0.25">
      <c r="AI261" s="6"/>
    </row>
    <row r="262" spans="35:35" x14ac:dyDescent="0.25">
      <c r="AI262" s="6"/>
    </row>
    <row r="263" spans="35:35" x14ac:dyDescent="0.25">
      <c r="AI263" s="6"/>
    </row>
    <row r="264" spans="35:35" x14ac:dyDescent="0.25">
      <c r="AI264" s="6"/>
    </row>
    <row r="265" spans="35:35" x14ac:dyDescent="0.25">
      <c r="AI265" s="6"/>
    </row>
    <row r="266" spans="35:35" x14ac:dyDescent="0.25">
      <c r="AI266" s="6"/>
    </row>
    <row r="267" spans="35:35" x14ac:dyDescent="0.25">
      <c r="AI267" s="6"/>
    </row>
    <row r="268" spans="35:35" x14ac:dyDescent="0.25">
      <c r="AI268" s="6"/>
    </row>
    <row r="269" spans="35:35" x14ac:dyDescent="0.25">
      <c r="AI269" s="6"/>
    </row>
    <row r="270" spans="35:35" x14ac:dyDescent="0.25">
      <c r="AI270" s="6"/>
    </row>
    <row r="271" spans="35:35" x14ac:dyDescent="0.25">
      <c r="AI271" s="6"/>
    </row>
    <row r="272" spans="35:35" x14ac:dyDescent="0.25">
      <c r="AI272" s="6"/>
    </row>
    <row r="273" spans="35:35" x14ac:dyDescent="0.25">
      <c r="AI273" s="6"/>
    </row>
    <row r="274" spans="35:35" x14ac:dyDescent="0.25">
      <c r="AI274" s="6"/>
    </row>
    <row r="275" spans="35:35" x14ac:dyDescent="0.25">
      <c r="AI275" s="6"/>
    </row>
    <row r="276" spans="35:35" x14ac:dyDescent="0.25">
      <c r="AI276" s="6"/>
    </row>
    <row r="277" spans="35:35" x14ac:dyDescent="0.25">
      <c r="AI277" s="6"/>
    </row>
    <row r="278" spans="35:35" x14ac:dyDescent="0.25">
      <c r="AI278" s="6"/>
    </row>
    <row r="279" spans="35:35" x14ac:dyDescent="0.25">
      <c r="AI279" s="6"/>
    </row>
    <row r="280" spans="35:35" x14ac:dyDescent="0.25">
      <c r="AI280" s="6"/>
    </row>
    <row r="281" spans="35:35" x14ac:dyDescent="0.25">
      <c r="AI281" s="6"/>
    </row>
    <row r="282" spans="35:35" x14ac:dyDescent="0.25">
      <c r="AI282" s="6"/>
    </row>
    <row r="283" spans="35:35" x14ac:dyDescent="0.25">
      <c r="AI283" s="6"/>
    </row>
    <row r="284" spans="35:35" x14ac:dyDescent="0.25">
      <c r="AI284" s="6"/>
    </row>
    <row r="285" spans="35:35" x14ac:dyDescent="0.25">
      <c r="AI285" s="6"/>
    </row>
    <row r="286" spans="35:35" x14ac:dyDescent="0.25">
      <c r="AI286" s="6"/>
    </row>
    <row r="287" spans="35:35" x14ac:dyDescent="0.25">
      <c r="AI287" s="6"/>
    </row>
    <row r="288" spans="35:35" x14ac:dyDescent="0.25">
      <c r="AI288" s="6"/>
    </row>
    <row r="289" spans="35:35" x14ac:dyDescent="0.25">
      <c r="AI289" s="6"/>
    </row>
    <row r="290" spans="35:35" x14ac:dyDescent="0.25">
      <c r="AI290" s="6"/>
    </row>
    <row r="291" spans="35:35" x14ac:dyDescent="0.25">
      <c r="AI291" s="6"/>
    </row>
    <row r="292" spans="35:35" x14ac:dyDescent="0.25">
      <c r="AI292" s="6"/>
    </row>
    <row r="293" spans="35:35" x14ac:dyDescent="0.25">
      <c r="AI293" s="6"/>
    </row>
    <row r="294" spans="35:35" x14ac:dyDescent="0.25">
      <c r="AI294" s="6"/>
    </row>
    <row r="295" spans="35:35" x14ac:dyDescent="0.25">
      <c r="AI295" s="6"/>
    </row>
    <row r="296" spans="35:35" x14ac:dyDescent="0.25">
      <c r="AI296" s="6"/>
    </row>
    <row r="297" spans="35:35" x14ac:dyDescent="0.25">
      <c r="AI297" s="6"/>
    </row>
    <row r="298" spans="35:35" x14ac:dyDescent="0.25">
      <c r="AI298" s="6"/>
    </row>
    <row r="299" spans="35:35" x14ac:dyDescent="0.25">
      <c r="AI299" s="6"/>
    </row>
    <row r="300" spans="35:35" x14ac:dyDescent="0.25">
      <c r="AI300" s="6"/>
    </row>
    <row r="301" spans="35:35" x14ac:dyDescent="0.25">
      <c r="AI301" s="6"/>
    </row>
    <row r="302" spans="35:35" x14ac:dyDescent="0.25">
      <c r="AI302" s="6"/>
    </row>
    <row r="303" spans="35:35" x14ac:dyDescent="0.25">
      <c r="AI303" s="6"/>
    </row>
    <row r="304" spans="35:35" x14ac:dyDescent="0.25">
      <c r="AI304" s="6"/>
    </row>
    <row r="305" spans="35:35" x14ac:dyDescent="0.25">
      <c r="AI305" s="6"/>
    </row>
    <row r="306" spans="35:35" x14ac:dyDescent="0.25">
      <c r="AI306" s="6"/>
    </row>
    <row r="307" spans="35:35" x14ac:dyDescent="0.25">
      <c r="AI307" s="6"/>
    </row>
    <row r="308" spans="35:35" x14ac:dyDescent="0.25">
      <c r="AI308" s="6"/>
    </row>
    <row r="309" spans="35:35" x14ac:dyDescent="0.25">
      <c r="AI309" s="6"/>
    </row>
    <row r="310" spans="35:35" x14ac:dyDescent="0.25">
      <c r="AI310" s="6"/>
    </row>
    <row r="311" spans="35:35" x14ac:dyDescent="0.25">
      <c r="AI311" s="6"/>
    </row>
    <row r="312" spans="35:35" x14ac:dyDescent="0.25">
      <c r="AI312" s="6"/>
    </row>
    <row r="313" spans="35:35" x14ac:dyDescent="0.25">
      <c r="AI313" s="6"/>
    </row>
    <row r="314" spans="35:35" x14ac:dyDescent="0.25">
      <c r="AI314" s="6"/>
    </row>
    <row r="315" spans="35:35" x14ac:dyDescent="0.25">
      <c r="AI315" s="6"/>
    </row>
    <row r="316" spans="35:35" x14ac:dyDescent="0.25">
      <c r="AI316" s="6"/>
    </row>
    <row r="317" spans="35:35" x14ac:dyDescent="0.25">
      <c r="AI317" s="6"/>
    </row>
    <row r="318" spans="35:35" x14ac:dyDescent="0.25">
      <c r="AI318" s="6"/>
    </row>
    <row r="319" spans="35:35" x14ac:dyDescent="0.25">
      <c r="AI319" s="6"/>
    </row>
    <row r="320" spans="35:35" x14ac:dyDescent="0.25">
      <c r="AI320" s="6"/>
    </row>
    <row r="321" spans="35:35" x14ac:dyDescent="0.25">
      <c r="AI321" s="6"/>
    </row>
    <row r="322" spans="35:35" x14ac:dyDescent="0.25">
      <c r="AI322" s="6"/>
    </row>
    <row r="323" spans="35:35" x14ac:dyDescent="0.25">
      <c r="AI323" s="6"/>
    </row>
    <row r="324" spans="35:35" x14ac:dyDescent="0.25">
      <c r="AI324" s="6"/>
    </row>
    <row r="325" spans="35:35" x14ac:dyDescent="0.25">
      <c r="AI325" s="6"/>
    </row>
    <row r="326" spans="35:35" x14ac:dyDescent="0.25">
      <c r="AI326" s="6"/>
    </row>
    <row r="327" spans="35:35" x14ac:dyDescent="0.25">
      <c r="AI327" s="6"/>
    </row>
    <row r="328" spans="35:35" x14ac:dyDescent="0.25">
      <c r="AI328" s="6"/>
    </row>
    <row r="329" spans="35:35" x14ac:dyDescent="0.25">
      <c r="AI329" s="6"/>
    </row>
    <row r="330" spans="35:35" x14ac:dyDescent="0.25">
      <c r="AI330" s="6"/>
    </row>
    <row r="331" spans="35:35" x14ac:dyDescent="0.25">
      <c r="AI331" s="6"/>
    </row>
    <row r="332" spans="35:35" x14ac:dyDescent="0.25">
      <c r="AI332" s="6"/>
    </row>
    <row r="333" spans="35:35" x14ac:dyDescent="0.25">
      <c r="AI333" s="6"/>
    </row>
    <row r="334" spans="35:35" x14ac:dyDescent="0.25">
      <c r="AI334" s="6"/>
    </row>
    <row r="335" spans="35:35" x14ac:dyDescent="0.25">
      <c r="AI335" s="6"/>
    </row>
    <row r="336" spans="35:35" x14ac:dyDescent="0.25">
      <c r="AI336" s="6"/>
    </row>
    <row r="337" spans="35:35" x14ac:dyDescent="0.25">
      <c r="AI337" s="6"/>
    </row>
    <row r="338" spans="35:35" x14ac:dyDescent="0.25">
      <c r="AI338" s="6"/>
    </row>
    <row r="339" spans="35:35" x14ac:dyDescent="0.25">
      <c r="AI339" s="6"/>
    </row>
    <row r="340" spans="35:35" x14ac:dyDescent="0.25">
      <c r="AI340" s="6"/>
    </row>
    <row r="341" spans="35:35" x14ac:dyDescent="0.25">
      <c r="AI341" s="6"/>
    </row>
    <row r="342" spans="35:35" x14ac:dyDescent="0.25">
      <c r="AI342" s="6"/>
    </row>
    <row r="343" spans="35:35" x14ac:dyDescent="0.25">
      <c r="AI343" s="6"/>
    </row>
    <row r="344" spans="35:35" x14ac:dyDescent="0.25">
      <c r="AI344" s="6"/>
    </row>
    <row r="345" spans="35:35" x14ac:dyDescent="0.25">
      <c r="AI345" s="6"/>
    </row>
    <row r="346" spans="35:35" x14ac:dyDescent="0.25">
      <c r="AI346" s="6"/>
    </row>
    <row r="347" spans="35:35" x14ac:dyDescent="0.25">
      <c r="AI347" s="6"/>
    </row>
    <row r="348" spans="35:35" x14ac:dyDescent="0.25">
      <c r="AI348" s="6"/>
    </row>
    <row r="349" spans="35:35" x14ac:dyDescent="0.25">
      <c r="AI349" s="6"/>
    </row>
    <row r="350" spans="35:35" x14ac:dyDescent="0.25">
      <c r="AI350" s="6"/>
    </row>
    <row r="351" spans="35:35" x14ac:dyDescent="0.25">
      <c r="AI351" s="6"/>
    </row>
    <row r="352" spans="35:35" x14ac:dyDescent="0.25">
      <c r="AI352" s="6"/>
    </row>
    <row r="353" spans="35:35" x14ac:dyDescent="0.25">
      <c r="AI353" s="6"/>
    </row>
    <row r="354" spans="35:35" x14ac:dyDescent="0.25">
      <c r="AI354" s="6"/>
    </row>
    <row r="355" spans="35:35" x14ac:dyDescent="0.25">
      <c r="AI355" s="6"/>
    </row>
    <row r="356" spans="35:35" x14ac:dyDescent="0.25">
      <c r="AI356" s="6"/>
    </row>
    <row r="357" spans="35:35" x14ac:dyDescent="0.25">
      <c r="AI357" s="6"/>
    </row>
    <row r="358" spans="35:35" x14ac:dyDescent="0.25">
      <c r="AI358" s="6"/>
    </row>
    <row r="359" spans="35:35" x14ac:dyDescent="0.25">
      <c r="AI359" s="6"/>
    </row>
    <row r="360" spans="35:35" x14ac:dyDescent="0.25">
      <c r="AI360" s="6"/>
    </row>
    <row r="361" spans="35:35" x14ac:dyDescent="0.25">
      <c r="AI361" s="6"/>
    </row>
    <row r="362" spans="35:35" x14ac:dyDescent="0.25">
      <c r="AI362" s="6"/>
    </row>
    <row r="363" spans="35:35" x14ac:dyDescent="0.25">
      <c r="AI363" s="6"/>
    </row>
    <row r="364" spans="35:35" x14ac:dyDescent="0.25">
      <c r="AI364" s="6"/>
    </row>
    <row r="365" spans="35:35" x14ac:dyDescent="0.25">
      <c r="AI365" s="6"/>
    </row>
    <row r="366" spans="35:35" x14ac:dyDescent="0.25">
      <c r="AI366" s="6"/>
    </row>
    <row r="367" spans="35:35" x14ac:dyDescent="0.25">
      <c r="AI367" s="6"/>
    </row>
    <row r="368" spans="35:35" x14ac:dyDescent="0.25">
      <c r="AI368" s="6"/>
    </row>
    <row r="369" spans="35:35" x14ac:dyDescent="0.25">
      <c r="AI369" s="6"/>
    </row>
    <row r="370" spans="35:35" x14ac:dyDescent="0.25">
      <c r="AI370" s="6"/>
    </row>
    <row r="371" spans="35:35" x14ac:dyDescent="0.25">
      <c r="AI371" s="6"/>
    </row>
    <row r="372" spans="35:35" x14ac:dyDescent="0.25">
      <c r="AI372" s="6"/>
    </row>
    <row r="373" spans="35:35" x14ac:dyDescent="0.25">
      <c r="AI373" s="6"/>
    </row>
    <row r="374" spans="35:35" x14ac:dyDescent="0.25">
      <c r="AI374" s="6"/>
    </row>
    <row r="375" spans="35:35" x14ac:dyDescent="0.25">
      <c r="AI375" s="6"/>
    </row>
    <row r="376" spans="35:35" x14ac:dyDescent="0.25">
      <c r="AI376" s="6"/>
    </row>
    <row r="377" spans="35:35" x14ac:dyDescent="0.25">
      <c r="AI377" s="6"/>
    </row>
    <row r="378" spans="35:35" x14ac:dyDescent="0.25">
      <c r="AI378" s="6"/>
    </row>
    <row r="379" spans="35:35" x14ac:dyDescent="0.25">
      <c r="AI379" s="6"/>
    </row>
    <row r="380" spans="35:35" x14ac:dyDescent="0.25">
      <c r="AI380" s="6"/>
    </row>
    <row r="381" spans="35:35" x14ac:dyDescent="0.25">
      <c r="AI381" s="6"/>
    </row>
    <row r="382" spans="35:35" x14ac:dyDescent="0.25">
      <c r="AI382" s="6"/>
    </row>
    <row r="383" spans="35:35" x14ac:dyDescent="0.25">
      <c r="AI383" s="6"/>
    </row>
    <row r="384" spans="35:35" x14ac:dyDescent="0.25">
      <c r="AI384" s="6"/>
    </row>
    <row r="385" spans="35:35" x14ac:dyDescent="0.25">
      <c r="AI385" s="6"/>
    </row>
    <row r="386" spans="35:35" x14ac:dyDescent="0.25">
      <c r="AI386" s="6"/>
    </row>
    <row r="387" spans="35:35" x14ac:dyDescent="0.25">
      <c r="AI387" s="6"/>
    </row>
    <row r="388" spans="35:35" x14ac:dyDescent="0.25">
      <c r="AI388" s="6"/>
    </row>
    <row r="389" spans="35:35" x14ac:dyDescent="0.25">
      <c r="AI389" s="6"/>
    </row>
    <row r="390" spans="35:35" x14ac:dyDescent="0.25">
      <c r="AI390" s="6"/>
    </row>
    <row r="391" spans="35:35" x14ac:dyDescent="0.25">
      <c r="AI391" s="6"/>
    </row>
    <row r="392" spans="35:35" x14ac:dyDescent="0.25">
      <c r="AI392" s="6"/>
    </row>
    <row r="393" spans="35:35" x14ac:dyDescent="0.25">
      <c r="AI393" s="6"/>
    </row>
    <row r="394" spans="35:35" x14ac:dyDescent="0.25">
      <c r="AI394" s="6"/>
    </row>
    <row r="395" spans="35:35" x14ac:dyDescent="0.25">
      <c r="AI395" s="6"/>
    </row>
    <row r="396" spans="35:35" x14ac:dyDescent="0.25">
      <c r="AI396" s="6"/>
    </row>
    <row r="397" spans="35:35" x14ac:dyDescent="0.25">
      <c r="AI397" s="6"/>
    </row>
    <row r="398" spans="35:35" x14ac:dyDescent="0.25">
      <c r="AI398" s="6"/>
    </row>
    <row r="399" spans="35:35" x14ac:dyDescent="0.25">
      <c r="AI399" s="6"/>
    </row>
    <row r="400" spans="35:35" x14ac:dyDescent="0.25">
      <c r="AI400" s="6"/>
    </row>
    <row r="401" spans="35:35" x14ac:dyDescent="0.25">
      <c r="AI401" s="6"/>
    </row>
    <row r="402" spans="35:35" x14ac:dyDescent="0.25">
      <c r="AI402" s="6"/>
    </row>
    <row r="403" spans="35:35" x14ac:dyDescent="0.25">
      <c r="AI403" s="6"/>
    </row>
    <row r="404" spans="35:35" x14ac:dyDescent="0.25">
      <c r="AI404" s="6"/>
    </row>
    <row r="405" spans="35:35" x14ac:dyDescent="0.25">
      <c r="AI405" s="6"/>
    </row>
    <row r="406" spans="35:35" x14ac:dyDescent="0.25">
      <c r="AI406" s="6"/>
    </row>
    <row r="407" spans="35:35" x14ac:dyDescent="0.25">
      <c r="AI407" s="6"/>
    </row>
    <row r="408" spans="35:35" x14ac:dyDescent="0.25">
      <c r="AI408" s="6"/>
    </row>
    <row r="409" spans="35:35" x14ac:dyDescent="0.25">
      <c r="AI409" s="6"/>
    </row>
    <row r="410" spans="35:35" x14ac:dyDescent="0.25">
      <c r="AI410" s="6"/>
    </row>
    <row r="411" spans="35:35" x14ac:dyDescent="0.25">
      <c r="AI411" s="6"/>
    </row>
    <row r="412" spans="35:35" x14ac:dyDescent="0.25">
      <c r="AI412" s="6"/>
    </row>
    <row r="413" spans="35:35" x14ac:dyDescent="0.25">
      <c r="AI413" s="6"/>
    </row>
    <row r="414" spans="35:35" x14ac:dyDescent="0.25">
      <c r="AI414" s="6"/>
    </row>
    <row r="415" spans="35:35" x14ac:dyDescent="0.25">
      <c r="AI415" s="6"/>
    </row>
    <row r="416" spans="35:35" x14ac:dyDescent="0.25">
      <c r="AI416" s="6"/>
    </row>
    <row r="417" spans="35:35" x14ac:dyDescent="0.25">
      <c r="AI417" s="6"/>
    </row>
    <row r="418" spans="35:35" x14ac:dyDescent="0.25">
      <c r="AI418" s="6"/>
    </row>
    <row r="419" spans="35:35" x14ac:dyDescent="0.25">
      <c r="AI419" s="6"/>
    </row>
    <row r="420" spans="35:35" x14ac:dyDescent="0.25">
      <c r="AI420" s="6"/>
    </row>
    <row r="421" spans="35:35" x14ac:dyDescent="0.25">
      <c r="AI421" s="6"/>
    </row>
    <row r="422" spans="35:35" x14ac:dyDescent="0.25">
      <c r="AI422" s="6"/>
    </row>
    <row r="423" spans="35:35" x14ac:dyDescent="0.25">
      <c r="AI423" s="6"/>
    </row>
    <row r="424" spans="35:35" x14ac:dyDescent="0.25">
      <c r="AI424" s="6"/>
    </row>
    <row r="425" spans="35:35" x14ac:dyDescent="0.25">
      <c r="AI425" s="6"/>
    </row>
    <row r="426" spans="35:35" x14ac:dyDescent="0.25">
      <c r="AI426" s="6"/>
    </row>
    <row r="427" spans="35:35" x14ac:dyDescent="0.25">
      <c r="AI427" s="6"/>
    </row>
    <row r="428" spans="35:35" x14ac:dyDescent="0.25">
      <c r="AI428" s="6"/>
    </row>
    <row r="429" spans="35:35" x14ac:dyDescent="0.25">
      <c r="AI429" s="6"/>
    </row>
    <row r="430" spans="35:35" x14ac:dyDescent="0.25">
      <c r="AI430" s="6"/>
    </row>
    <row r="431" spans="35:35" x14ac:dyDescent="0.25">
      <c r="AI431" s="6"/>
    </row>
    <row r="432" spans="35:35" x14ac:dyDescent="0.25">
      <c r="AI432" s="6"/>
    </row>
    <row r="433" spans="35:35" x14ac:dyDescent="0.25">
      <c r="AI433" s="6"/>
    </row>
    <row r="434" spans="35:35" x14ac:dyDescent="0.25">
      <c r="AI434" s="6"/>
    </row>
    <row r="435" spans="35:35" x14ac:dyDescent="0.25">
      <c r="AI435" s="6"/>
    </row>
    <row r="436" spans="35:35" x14ac:dyDescent="0.25">
      <c r="AI436" s="6"/>
    </row>
    <row r="437" spans="35:35" x14ac:dyDescent="0.25">
      <c r="AI437" s="6"/>
    </row>
    <row r="438" spans="35:35" x14ac:dyDescent="0.25">
      <c r="AI438" s="6"/>
    </row>
    <row r="439" spans="35:35" x14ac:dyDescent="0.25">
      <c r="AI439" s="6"/>
    </row>
    <row r="440" spans="35:35" x14ac:dyDescent="0.25">
      <c r="AI440" s="6"/>
    </row>
    <row r="441" spans="35:35" x14ac:dyDescent="0.25">
      <c r="AI441" s="6"/>
    </row>
    <row r="442" spans="35:35" x14ac:dyDescent="0.25">
      <c r="AI442" s="6"/>
    </row>
    <row r="443" spans="35:35" x14ac:dyDescent="0.25">
      <c r="AI443" s="6"/>
    </row>
    <row r="444" spans="35:35" x14ac:dyDescent="0.25">
      <c r="AI444" s="6"/>
    </row>
    <row r="445" spans="35:35" x14ac:dyDescent="0.25">
      <c r="AI445" s="6"/>
    </row>
    <row r="446" spans="35:35" x14ac:dyDescent="0.25">
      <c r="AI446" s="6"/>
    </row>
    <row r="447" spans="35:35" x14ac:dyDescent="0.25">
      <c r="AI447" s="6"/>
    </row>
    <row r="448" spans="35:35" x14ac:dyDescent="0.25">
      <c r="AI448" s="6"/>
    </row>
    <row r="449" spans="35:35" x14ac:dyDescent="0.25">
      <c r="AI449" s="6"/>
    </row>
    <row r="450" spans="35:35" x14ac:dyDescent="0.25">
      <c r="AI450" s="6"/>
    </row>
    <row r="451" spans="35:35" x14ac:dyDescent="0.25">
      <c r="AI451" s="6"/>
    </row>
    <row r="452" spans="35:35" x14ac:dyDescent="0.25">
      <c r="AI452" s="6"/>
    </row>
    <row r="453" spans="35:35" x14ac:dyDescent="0.25">
      <c r="AI453" s="6"/>
    </row>
    <row r="454" spans="35:35" x14ac:dyDescent="0.25">
      <c r="AI454" s="6"/>
    </row>
    <row r="455" spans="35:35" x14ac:dyDescent="0.25">
      <c r="AI455" s="6"/>
    </row>
    <row r="456" spans="35:35" x14ac:dyDescent="0.25">
      <c r="AI456" s="6"/>
    </row>
    <row r="457" spans="35:35" x14ac:dyDescent="0.25">
      <c r="AI457" s="6"/>
    </row>
    <row r="458" spans="35:35" x14ac:dyDescent="0.25">
      <c r="AI458" s="6"/>
    </row>
    <row r="459" spans="35:35" x14ac:dyDescent="0.25">
      <c r="AI459" s="6"/>
    </row>
    <row r="460" spans="35:35" x14ac:dyDescent="0.25">
      <c r="AI460" s="6"/>
    </row>
    <row r="461" spans="35:35" x14ac:dyDescent="0.25">
      <c r="AI461" s="6"/>
    </row>
    <row r="462" spans="35:35" x14ac:dyDescent="0.25">
      <c r="AI462" s="6"/>
    </row>
    <row r="463" spans="35:35" x14ac:dyDescent="0.25">
      <c r="AI463" s="6"/>
    </row>
    <row r="464" spans="35:35" x14ac:dyDescent="0.25">
      <c r="AI464" s="6"/>
    </row>
    <row r="465" spans="35:35" x14ac:dyDescent="0.25">
      <c r="AI465" s="6"/>
    </row>
    <row r="466" spans="35:35" x14ac:dyDescent="0.25">
      <c r="AI466" s="6"/>
    </row>
    <row r="467" spans="35:35" x14ac:dyDescent="0.25">
      <c r="AI467" s="6"/>
    </row>
    <row r="468" spans="35:35" x14ac:dyDescent="0.25">
      <c r="AI468" s="6"/>
    </row>
    <row r="469" spans="35:35" x14ac:dyDescent="0.25">
      <c r="AI469" s="6"/>
    </row>
    <row r="470" spans="35:35" x14ac:dyDescent="0.25">
      <c r="AI470" s="6"/>
    </row>
    <row r="471" spans="35:35" x14ac:dyDescent="0.25">
      <c r="AI471" s="6"/>
    </row>
    <row r="472" spans="35:35" x14ac:dyDescent="0.25">
      <c r="AI472" s="6"/>
    </row>
    <row r="473" spans="35:35" x14ac:dyDescent="0.25">
      <c r="AI473" s="6"/>
    </row>
    <row r="474" spans="35:35" x14ac:dyDescent="0.25">
      <c r="AI474" s="6"/>
    </row>
    <row r="475" spans="35:35" x14ac:dyDescent="0.25">
      <c r="AI475" s="6"/>
    </row>
    <row r="476" spans="35:35" x14ac:dyDescent="0.25">
      <c r="AI476" s="6"/>
    </row>
    <row r="477" spans="35:35" x14ac:dyDescent="0.25">
      <c r="AI477" s="6"/>
    </row>
    <row r="478" spans="35:35" x14ac:dyDescent="0.25">
      <c r="AI478" s="6"/>
    </row>
    <row r="479" spans="35:35" x14ac:dyDescent="0.25">
      <c r="AI479" s="6"/>
    </row>
    <row r="480" spans="35:35" x14ac:dyDescent="0.25">
      <c r="AI480" s="6"/>
    </row>
    <row r="481" spans="35:35" x14ac:dyDescent="0.25">
      <c r="AI481" s="6"/>
    </row>
    <row r="482" spans="35:35" x14ac:dyDescent="0.25">
      <c r="AI482" s="6"/>
    </row>
    <row r="483" spans="35:35" x14ac:dyDescent="0.25">
      <c r="AI483" s="6"/>
    </row>
    <row r="484" spans="35:35" x14ac:dyDescent="0.25">
      <c r="AI484" s="6"/>
    </row>
    <row r="485" spans="35:35" x14ac:dyDescent="0.25">
      <c r="AI485" s="6"/>
    </row>
    <row r="486" spans="35:35" x14ac:dyDescent="0.25">
      <c r="AI486" s="6"/>
    </row>
    <row r="487" spans="35:35" x14ac:dyDescent="0.25">
      <c r="AI487" s="6"/>
    </row>
    <row r="488" spans="35:35" x14ac:dyDescent="0.25">
      <c r="AI488" s="6"/>
    </row>
    <row r="489" spans="35:35" x14ac:dyDescent="0.25">
      <c r="AI489" s="6"/>
    </row>
    <row r="490" spans="35:35" x14ac:dyDescent="0.25">
      <c r="AI490" s="6"/>
    </row>
    <row r="491" spans="35:35" x14ac:dyDescent="0.25">
      <c r="AI491" s="6"/>
    </row>
    <row r="492" spans="35:35" x14ac:dyDescent="0.25">
      <c r="AI492" s="6"/>
    </row>
    <row r="493" spans="35:35" x14ac:dyDescent="0.25">
      <c r="AI493" s="6"/>
    </row>
    <row r="494" spans="35:35" x14ac:dyDescent="0.25">
      <c r="AI494" s="6"/>
    </row>
    <row r="495" spans="35:35" x14ac:dyDescent="0.25">
      <c r="AI495" s="6"/>
    </row>
    <row r="496" spans="35:35" x14ac:dyDescent="0.25">
      <c r="AI496" s="6"/>
    </row>
    <row r="497" spans="35:35" x14ac:dyDescent="0.25">
      <c r="AI497" s="6"/>
    </row>
    <row r="498" spans="35:35" x14ac:dyDescent="0.25">
      <c r="AI498" s="6"/>
    </row>
    <row r="499" spans="35:35" x14ac:dyDescent="0.25">
      <c r="AI499" s="6"/>
    </row>
    <row r="500" spans="35:35" x14ac:dyDescent="0.25">
      <c r="AI500" s="6"/>
    </row>
    <row r="501" spans="35:35" x14ac:dyDescent="0.25">
      <c r="AI501" s="6"/>
    </row>
    <row r="502" spans="35:35" x14ac:dyDescent="0.25">
      <c r="AI502" s="6"/>
    </row>
    <row r="503" spans="35:35" x14ac:dyDescent="0.25">
      <c r="AI503" s="6"/>
    </row>
    <row r="504" spans="35:35" x14ac:dyDescent="0.25">
      <c r="AI504" s="6"/>
    </row>
    <row r="505" spans="35:35" x14ac:dyDescent="0.25">
      <c r="AI505" s="6"/>
    </row>
    <row r="506" spans="35:35" x14ac:dyDescent="0.25">
      <c r="AI506" s="6"/>
    </row>
    <row r="507" spans="35:35" x14ac:dyDescent="0.25">
      <c r="AI507" s="6"/>
    </row>
    <row r="508" spans="35:35" x14ac:dyDescent="0.25">
      <c r="AI508" s="6"/>
    </row>
    <row r="509" spans="35:35" x14ac:dyDescent="0.25">
      <c r="AI509" s="6"/>
    </row>
    <row r="510" spans="35:35" x14ac:dyDescent="0.25">
      <c r="AI510" s="6"/>
    </row>
    <row r="511" spans="35:35" x14ac:dyDescent="0.25">
      <c r="AI511" s="6"/>
    </row>
    <row r="512" spans="35:35" x14ac:dyDescent="0.25">
      <c r="AI512" s="6"/>
    </row>
    <row r="513" spans="35:35" x14ac:dyDescent="0.25">
      <c r="AI513" s="6"/>
    </row>
    <row r="514" spans="35:35" x14ac:dyDescent="0.25">
      <c r="AI514" s="6"/>
    </row>
    <row r="515" spans="35:35" x14ac:dyDescent="0.25">
      <c r="AI515" s="6"/>
    </row>
    <row r="516" spans="35:35" x14ac:dyDescent="0.25">
      <c r="AI516" s="6"/>
    </row>
    <row r="517" spans="35:35" x14ac:dyDescent="0.25">
      <c r="AI517" s="6"/>
    </row>
    <row r="518" spans="35:35" x14ac:dyDescent="0.25">
      <c r="AI518" s="6"/>
    </row>
    <row r="519" spans="35:35" x14ac:dyDescent="0.25">
      <c r="AI519" s="6"/>
    </row>
    <row r="520" spans="35:35" x14ac:dyDescent="0.25">
      <c r="AI520" s="6"/>
    </row>
    <row r="521" spans="35:35" x14ac:dyDescent="0.25">
      <c r="AI521" s="6"/>
    </row>
    <row r="522" spans="35:35" x14ac:dyDescent="0.25">
      <c r="AI522" s="6"/>
    </row>
    <row r="523" spans="35:35" x14ac:dyDescent="0.25">
      <c r="AI523" s="6"/>
    </row>
    <row r="524" spans="35:35" x14ac:dyDescent="0.25">
      <c r="AI524" s="6"/>
    </row>
    <row r="525" spans="35:35" x14ac:dyDescent="0.25">
      <c r="AI525" s="6"/>
    </row>
    <row r="526" spans="35:35" x14ac:dyDescent="0.25">
      <c r="AI526" s="6"/>
    </row>
    <row r="527" spans="35:35" x14ac:dyDescent="0.25">
      <c r="AI527" s="6"/>
    </row>
    <row r="528" spans="35:35" x14ac:dyDescent="0.25">
      <c r="AI528" s="6"/>
    </row>
    <row r="529" spans="35:35" x14ac:dyDescent="0.25">
      <c r="AI529" s="6"/>
    </row>
    <row r="530" spans="35:35" x14ac:dyDescent="0.25">
      <c r="AI530" s="6"/>
    </row>
    <row r="531" spans="35:35" x14ac:dyDescent="0.25">
      <c r="AI531" s="6"/>
    </row>
    <row r="532" spans="35:35" x14ac:dyDescent="0.25">
      <c r="AI532" s="6"/>
    </row>
    <row r="533" spans="35:35" x14ac:dyDescent="0.25">
      <c r="AI533" s="6"/>
    </row>
    <row r="534" spans="35:35" x14ac:dyDescent="0.25">
      <c r="AI534" s="6"/>
    </row>
    <row r="535" spans="35:35" x14ac:dyDescent="0.25">
      <c r="AI535" s="6"/>
    </row>
    <row r="536" spans="35:35" x14ac:dyDescent="0.25">
      <c r="AI536" s="6"/>
    </row>
    <row r="537" spans="35:35" x14ac:dyDescent="0.25">
      <c r="AI537" s="6"/>
    </row>
    <row r="538" spans="35:35" x14ac:dyDescent="0.25">
      <c r="AI538" s="6"/>
    </row>
    <row r="539" spans="35:35" x14ac:dyDescent="0.25">
      <c r="AI539" s="6"/>
    </row>
    <row r="540" spans="35:35" x14ac:dyDescent="0.25">
      <c r="AI540" s="6"/>
    </row>
    <row r="541" spans="35:35" x14ac:dyDescent="0.25">
      <c r="AI541" s="6"/>
    </row>
    <row r="542" spans="35:35" x14ac:dyDescent="0.25">
      <c r="AI542" s="6"/>
    </row>
    <row r="543" spans="35:35" x14ac:dyDescent="0.25">
      <c r="AI543" s="6"/>
    </row>
    <row r="544" spans="35:35" x14ac:dyDescent="0.25">
      <c r="AI544" s="6"/>
    </row>
    <row r="545" spans="35:35" x14ac:dyDescent="0.25">
      <c r="AI545" s="6"/>
    </row>
    <row r="546" spans="35:35" x14ac:dyDescent="0.25">
      <c r="AI546" s="6"/>
    </row>
    <row r="547" spans="35:35" x14ac:dyDescent="0.25">
      <c r="AI547" s="6"/>
    </row>
    <row r="548" spans="35:35" x14ac:dyDescent="0.25">
      <c r="AI548" s="6"/>
    </row>
    <row r="549" spans="35:35" x14ac:dyDescent="0.25">
      <c r="AI549" s="6"/>
    </row>
    <row r="550" spans="35:35" x14ac:dyDescent="0.25">
      <c r="AI550" s="6"/>
    </row>
    <row r="551" spans="35:35" x14ac:dyDescent="0.25">
      <c r="AI551" s="6"/>
    </row>
    <row r="552" spans="35:35" x14ac:dyDescent="0.25">
      <c r="AI552" s="6"/>
    </row>
    <row r="553" spans="35:35" x14ac:dyDescent="0.25">
      <c r="AI553" s="6"/>
    </row>
    <row r="554" spans="35:35" x14ac:dyDescent="0.25">
      <c r="AI554" s="6"/>
    </row>
    <row r="555" spans="35:35" x14ac:dyDescent="0.25">
      <c r="AI555" s="6"/>
    </row>
    <row r="556" spans="35:35" x14ac:dyDescent="0.25">
      <c r="AI556" s="6"/>
    </row>
    <row r="557" spans="35:35" x14ac:dyDescent="0.25">
      <c r="AI557" s="6"/>
    </row>
    <row r="558" spans="35:35" x14ac:dyDescent="0.25">
      <c r="AI558" s="6"/>
    </row>
    <row r="559" spans="35:35" x14ac:dyDescent="0.25">
      <c r="AI559" s="6"/>
    </row>
    <row r="560" spans="35:35" x14ac:dyDescent="0.25">
      <c r="AI560" s="6"/>
    </row>
    <row r="561" spans="35:35" x14ac:dyDescent="0.25">
      <c r="AI561" s="6"/>
    </row>
    <row r="562" spans="35:35" x14ac:dyDescent="0.25">
      <c r="AI562" s="6"/>
    </row>
    <row r="563" spans="35:35" x14ac:dyDescent="0.25">
      <c r="AI563" s="6"/>
    </row>
    <row r="564" spans="35:35" x14ac:dyDescent="0.25">
      <c r="AI564" s="6"/>
    </row>
    <row r="565" spans="35:35" x14ac:dyDescent="0.25">
      <c r="AI565" s="6"/>
    </row>
    <row r="566" spans="35:35" x14ac:dyDescent="0.25">
      <c r="AI566" s="6"/>
    </row>
    <row r="567" spans="35:35" x14ac:dyDescent="0.25">
      <c r="AI567" s="6"/>
    </row>
    <row r="568" spans="35:35" x14ac:dyDescent="0.25">
      <c r="AI568" s="6"/>
    </row>
    <row r="569" spans="35:35" x14ac:dyDescent="0.25">
      <c r="AI569" s="6"/>
    </row>
    <row r="570" spans="35:35" x14ac:dyDescent="0.25">
      <c r="AI570" s="6"/>
    </row>
    <row r="571" spans="35:35" x14ac:dyDescent="0.25">
      <c r="AI571" s="6"/>
    </row>
    <row r="572" spans="35:35" x14ac:dyDescent="0.25">
      <c r="AI572" s="6"/>
    </row>
    <row r="573" spans="35:35" x14ac:dyDescent="0.25">
      <c r="AI573" s="6"/>
    </row>
    <row r="574" spans="35:35" x14ac:dyDescent="0.25">
      <c r="AI574" s="6"/>
    </row>
    <row r="575" spans="35:35" x14ac:dyDescent="0.25">
      <c r="AI575" s="6"/>
    </row>
    <row r="576" spans="35:35" x14ac:dyDescent="0.25">
      <c r="AI576" s="6"/>
    </row>
    <row r="577" spans="35:35" x14ac:dyDescent="0.25">
      <c r="AI577" s="6"/>
    </row>
    <row r="578" spans="35:35" x14ac:dyDescent="0.25">
      <c r="AI578" s="6"/>
    </row>
    <row r="579" spans="35:35" x14ac:dyDescent="0.25">
      <c r="AI579" s="6"/>
    </row>
    <row r="580" spans="35:35" x14ac:dyDescent="0.25">
      <c r="AI580" s="6"/>
    </row>
    <row r="581" spans="35:35" x14ac:dyDescent="0.25">
      <c r="AI581" s="6"/>
    </row>
    <row r="582" spans="35:35" x14ac:dyDescent="0.25">
      <c r="AI582" s="6"/>
    </row>
    <row r="583" spans="35:35" x14ac:dyDescent="0.25">
      <c r="AI583" s="6"/>
    </row>
    <row r="584" spans="35:35" x14ac:dyDescent="0.25">
      <c r="AI584" s="6"/>
    </row>
    <row r="585" spans="35:35" x14ac:dyDescent="0.25">
      <c r="AI585" s="6"/>
    </row>
    <row r="586" spans="35:35" x14ac:dyDescent="0.25">
      <c r="AI586" s="6"/>
    </row>
    <row r="587" spans="35:35" x14ac:dyDescent="0.25">
      <c r="AI587" s="6"/>
    </row>
    <row r="588" spans="35:35" x14ac:dyDescent="0.25">
      <c r="AI588" s="6"/>
    </row>
    <row r="589" spans="35:35" x14ac:dyDescent="0.25">
      <c r="AI589" s="6"/>
    </row>
    <row r="590" spans="35:35" x14ac:dyDescent="0.25">
      <c r="AI590" s="6"/>
    </row>
    <row r="591" spans="35:35" x14ac:dyDescent="0.25">
      <c r="AI591" s="6"/>
    </row>
    <row r="592" spans="35:35" x14ac:dyDescent="0.25">
      <c r="AI592" s="6"/>
    </row>
    <row r="593" spans="35:35" x14ac:dyDescent="0.25">
      <c r="AI593" s="6"/>
    </row>
    <row r="594" spans="35:35" x14ac:dyDescent="0.25">
      <c r="AI594" s="6"/>
    </row>
    <row r="595" spans="35:35" x14ac:dyDescent="0.25">
      <c r="AI595" s="6"/>
    </row>
    <row r="596" spans="35:35" x14ac:dyDescent="0.25">
      <c r="AI596" s="6"/>
    </row>
    <row r="597" spans="35:35" x14ac:dyDescent="0.25">
      <c r="AI597" s="6"/>
    </row>
    <row r="598" spans="35:35" x14ac:dyDescent="0.25">
      <c r="AI598" s="6"/>
    </row>
    <row r="599" spans="35:35" x14ac:dyDescent="0.25">
      <c r="AI599" s="6"/>
    </row>
    <row r="600" spans="35:35" x14ac:dyDescent="0.25">
      <c r="AI600" s="6"/>
    </row>
    <row r="601" spans="35:35" x14ac:dyDescent="0.25">
      <c r="AI601" s="6"/>
    </row>
    <row r="602" spans="35:35" x14ac:dyDescent="0.25">
      <c r="AI602" s="6"/>
    </row>
    <row r="603" spans="35:35" x14ac:dyDescent="0.25">
      <c r="AI603" s="6"/>
    </row>
    <row r="604" spans="35:35" x14ac:dyDescent="0.25">
      <c r="AI604" s="6"/>
    </row>
    <row r="605" spans="35:35" x14ac:dyDescent="0.25">
      <c r="AI605" s="6"/>
    </row>
    <row r="606" spans="35:35" x14ac:dyDescent="0.25">
      <c r="AI606" s="6"/>
    </row>
    <row r="607" spans="35:35" x14ac:dyDescent="0.25">
      <c r="AI607" s="6"/>
    </row>
    <row r="608" spans="35:35" x14ac:dyDescent="0.25">
      <c r="AI608" s="6"/>
    </row>
    <row r="609" spans="35:35" x14ac:dyDescent="0.25">
      <c r="AI609" s="6"/>
    </row>
    <row r="610" spans="35:35" x14ac:dyDescent="0.25">
      <c r="AI610" s="6"/>
    </row>
    <row r="611" spans="35:35" x14ac:dyDescent="0.25">
      <c r="AI611" s="6"/>
    </row>
    <row r="612" spans="35:35" x14ac:dyDescent="0.25">
      <c r="AI612" s="6"/>
    </row>
    <row r="613" spans="35:35" x14ac:dyDescent="0.25">
      <c r="AI613" s="6"/>
    </row>
    <row r="614" spans="35:35" x14ac:dyDescent="0.25">
      <c r="AI614" s="6"/>
    </row>
    <row r="615" spans="35:35" x14ac:dyDescent="0.25">
      <c r="AI615" s="6"/>
    </row>
    <row r="616" spans="35:35" x14ac:dyDescent="0.25">
      <c r="AI616" s="6"/>
    </row>
    <row r="617" spans="35:35" x14ac:dyDescent="0.25">
      <c r="AI617" s="6"/>
    </row>
    <row r="618" spans="35:35" x14ac:dyDescent="0.25">
      <c r="AI618" s="6"/>
    </row>
    <row r="619" spans="35:35" x14ac:dyDescent="0.25">
      <c r="AI619" s="6"/>
    </row>
    <row r="620" spans="35:35" x14ac:dyDescent="0.25">
      <c r="AI620" s="6"/>
    </row>
    <row r="621" spans="35:35" x14ac:dyDescent="0.25">
      <c r="AI621" s="6"/>
    </row>
    <row r="622" spans="35:35" x14ac:dyDescent="0.25">
      <c r="AI622" s="6"/>
    </row>
    <row r="623" spans="35:35" x14ac:dyDescent="0.25">
      <c r="AI623" s="6"/>
    </row>
    <row r="624" spans="35:35" x14ac:dyDescent="0.25">
      <c r="AI624" s="6"/>
    </row>
    <row r="625" spans="35:35" x14ac:dyDescent="0.25">
      <c r="AI625" s="6"/>
    </row>
    <row r="626" spans="35:35" x14ac:dyDescent="0.25">
      <c r="AI626" s="6"/>
    </row>
    <row r="627" spans="35:35" x14ac:dyDescent="0.25">
      <c r="AI627" s="6"/>
    </row>
    <row r="628" spans="35:35" x14ac:dyDescent="0.25">
      <c r="AI628" s="6"/>
    </row>
    <row r="629" spans="35:35" x14ac:dyDescent="0.25">
      <c r="AI629" s="6"/>
    </row>
    <row r="630" spans="35:35" x14ac:dyDescent="0.25">
      <c r="AI630" s="6"/>
    </row>
    <row r="631" spans="35:35" x14ac:dyDescent="0.25">
      <c r="AI631" s="6"/>
    </row>
    <row r="632" spans="35:35" x14ac:dyDescent="0.25">
      <c r="AI632" s="6"/>
    </row>
    <row r="633" spans="35:35" x14ac:dyDescent="0.25">
      <c r="AI633" s="6"/>
    </row>
    <row r="634" spans="35:35" x14ac:dyDescent="0.25">
      <c r="AI634" s="6"/>
    </row>
    <row r="635" spans="35:35" x14ac:dyDescent="0.25">
      <c r="AI635" s="6"/>
    </row>
    <row r="636" spans="35:35" x14ac:dyDescent="0.25">
      <c r="AI636" s="6"/>
    </row>
    <row r="637" spans="35:35" x14ac:dyDescent="0.25">
      <c r="AI637" s="6"/>
    </row>
    <row r="638" spans="35:35" x14ac:dyDescent="0.25">
      <c r="AI638" s="6"/>
    </row>
    <row r="639" spans="35:35" x14ac:dyDescent="0.25">
      <c r="AI639" s="6"/>
    </row>
    <row r="640" spans="35:35" x14ac:dyDescent="0.25">
      <c r="AI640" s="6"/>
    </row>
    <row r="641" spans="35:35" x14ac:dyDescent="0.25">
      <c r="AI641" s="6"/>
    </row>
    <row r="642" spans="35:35" x14ac:dyDescent="0.25">
      <c r="AI642" s="6"/>
    </row>
    <row r="643" spans="35:35" x14ac:dyDescent="0.25">
      <c r="AI643" s="6"/>
    </row>
    <row r="644" spans="35:35" x14ac:dyDescent="0.25">
      <c r="AI644" s="6"/>
    </row>
    <row r="645" spans="35:35" x14ac:dyDescent="0.25">
      <c r="AI645" s="6"/>
    </row>
    <row r="646" spans="35:35" x14ac:dyDescent="0.25">
      <c r="AI646" s="6"/>
    </row>
    <row r="647" spans="35:35" x14ac:dyDescent="0.25">
      <c r="AI647" s="6"/>
    </row>
    <row r="648" spans="35:35" x14ac:dyDescent="0.25">
      <c r="AI648" s="6"/>
    </row>
    <row r="649" spans="35:35" x14ac:dyDescent="0.25">
      <c r="AI649" s="6"/>
    </row>
    <row r="650" spans="35:35" x14ac:dyDescent="0.25">
      <c r="AI650" s="6"/>
    </row>
    <row r="651" spans="35:35" x14ac:dyDescent="0.25">
      <c r="AI651" s="6"/>
    </row>
    <row r="652" spans="35:35" x14ac:dyDescent="0.25">
      <c r="AI652" s="6"/>
    </row>
    <row r="653" spans="35:35" x14ac:dyDescent="0.25">
      <c r="AI653" s="6"/>
    </row>
    <row r="654" spans="35:35" x14ac:dyDescent="0.25">
      <c r="AI654" s="6"/>
    </row>
    <row r="655" spans="35:35" x14ac:dyDescent="0.25">
      <c r="AI655" s="6"/>
    </row>
    <row r="656" spans="35:35" x14ac:dyDescent="0.25">
      <c r="AI656" s="6"/>
    </row>
    <row r="657" spans="35:35" x14ac:dyDescent="0.25">
      <c r="AI657" s="6"/>
    </row>
    <row r="658" spans="35:35" x14ac:dyDescent="0.25">
      <c r="AI658" s="6"/>
    </row>
    <row r="659" spans="35:35" x14ac:dyDescent="0.25">
      <c r="AI659" s="6"/>
    </row>
    <row r="660" spans="35:35" x14ac:dyDescent="0.25">
      <c r="AI660" s="6"/>
    </row>
    <row r="661" spans="35:35" x14ac:dyDescent="0.25">
      <c r="AI661" s="6"/>
    </row>
    <row r="662" spans="35:35" x14ac:dyDescent="0.25">
      <c r="AI662" s="6"/>
    </row>
    <row r="663" spans="35:35" x14ac:dyDescent="0.25">
      <c r="AI663" s="6"/>
    </row>
    <row r="664" spans="35:35" x14ac:dyDescent="0.25">
      <c r="AI664" s="6"/>
    </row>
    <row r="665" spans="35:35" x14ac:dyDescent="0.25">
      <c r="AI665" s="6"/>
    </row>
    <row r="666" spans="35:35" x14ac:dyDescent="0.25">
      <c r="AI666" s="6"/>
    </row>
    <row r="667" spans="35:35" x14ac:dyDescent="0.25">
      <c r="AI667" s="6"/>
    </row>
    <row r="668" spans="35:35" x14ac:dyDescent="0.25">
      <c r="AI668" s="6"/>
    </row>
    <row r="669" spans="35:35" x14ac:dyDescent="0.25">
      <c r="AI669" s="6"/>
    </row>
    <row r="670" spans="35:35" x14ac:dyDescent="0.25">
      <c r="AI670" s="6"/>
    </row>
    <row r="671" spans="35:35" x14ac:dyDescent="0.25">
      <c r="AI671" s="6"/>
    </row>
    <row r="672" spans="35:35" x14ac:dyDescent="0.25">
      <c r="AI672" s="6"/>
    </row>
    <row r="673" spans="35:35" x14ac:dyDescent="0.25">
      <c r="AI673" s="6"/>
    </row>
    <row r="674" spans="35:35" x14ac:dyDescent="0.25">
      <c r="AI674" s="6"/>
    </row>
    <row r="675" spans="35:35" x14ac:dyDescent="0.25">
      <c r="AI675" s="6"/>
    </row>
    <row r="676" spans="35:35" x14ac:dyDescent="0.25">
      <c r="AI676" s="6"/>
    </row>
    <row r="677" spans="35:35" x14ac:dyDescent="0.25">
      <c r="AI677" s="6"/>
    </row>
    <row r="678" spans="35:35" x14ac:dyDescent="0.25">
      <c r="AI678" s="6"/>
    </row>
    <row r="679" spans="35:35" x14ac:dyDescent="0.25">
      <c r="AI679" s="6"/>
    </row>
    <row r="680" spans="35:35" x14ac:dyDescent="0.25">
      <c r="AI680" s="6"/>
    </row>
    <row r="681" spans="35:35" x14ac:dyDescent="0.25">
      <c r="AI681" s="6"/>
    </row>
    <row r="682" spans="35:35" x14ac:dyDescent="0.25">
      <c r="AI682" s="6"/>
    </row>
    <row r="683" spans="35:35" x14ac:dyDescent="0.25">
      <c r="AI683" s="6"/>
    </row>
    <row r="684" spans="35:35" x14ac:dyDescent="0.25">
      <c r="AI684" s="6"/>
    </row>
    <row r="685" spans="35:35" x14ac:dyDescent="0.25">
      <c r="AI685" s="6"/>
    </row>
    <row r="686" spans="35:35" x14ac:dyDescent="0.25">
      <c r="AI686" s="6"/>
    </row>
    <row r="687" spans="35:35" x14ac:dyDescent="0.25">
      <c r="AI687" s="6"/>
    </row>
    <row r="688" spans="35:35" x14ac:dyDescent="0.25">
      <c r="AI688" s="6"/>
    </row>
    <row r="689" spans="35:35" x14ac:dyDescent="0.25">
      <c r="AI689" s="6"/>
    </row>
    <row r="690" spans="35:35" x14ac:dyDescent="0.25">
      <c r="AI690" s="6"/>
    </row>
    <row r="691" spans="35:35" x14ac:dyDescent="0.25">
      <c r="AI691" s="6"/>
    </row>
    <row r="692" spans="35:35" x14ac:dyDescent="0.25">
      <c r="AI692" s="6"/>
    </row>
    <row r="693" spans="35:35" x14ac:dyDescent="0.25">
      <c r="AI693" s="6"/>
    </row>
    <row r="694" spans="35:35" x14ac:dyDescent="0.25">
      <c r="AI694" s="6"/>
    </row>
    <row r="695" spans="35:35" x14ac:dyDescent="0.25">
      <c r="AI695" s="6"/>
    </row>
    <row r="696" spans="35:35" x14ac:dyDescent="0.25">
      <c r="AI696" s="6"/>
    </row>
    <row r="697" spans="35:35" x14ac:dyDescent="0.25">
      <c r="AI697" s="6"/>
    </row>
    <row r="698" spans="35:35" x14ac:dyDescent="0.25">
      <c r="AI698" s="6"/>
    </row>
    <row r="699" spans="35:35" x14ac:dyDescent="0.25">
      <c r="AI699" s="6"/>
    </row>
    <row r="700" spans="35:35" x14ac:dyDescent="0.25">
      <c r="AI700" s="6"/>
    </row>
    <row r="701" spans="35:35" x14ac:dyDescent="0.25">
      <c r="AI701" s="6"/>
    </row>
    <row r="702" spans="35:35" x14ac:dyDescent="0.25">
      <c r="AI702" s="6"/>
    </row>
    <row r="703" spans="35:35" x14ac:dyDescent="0.25">
      <c r="AI703" s="6"/>
    </row>
    <row r="704" spans="35:35" x14ac:dyDescent="0.25">
      <c r="AI704" s="6"/>
    </row>
    <row r="705" spans="35:35" x14ac:dyDescent="0.25">
      <c r="AI705" s="6"/>
    </row>
    <row r="706" spans="35:35" x14ac:dyDescent="0.25">
      <c r="AI706" s="6"/>
    </row>
    <row r="707" spans="35:35" x14ac:dyDescent="0.25">
      <c r="AI707" s="6"/>
    </row>
    <row r="708" spans="35:35" x14ac:dyDescent="0.25">
      <c r="AI708" s="6"/>
    </row>
    <row r="709" spans="35:35" x14ac:dyDescent="0.25">
      <c r="AI709" s="6"/>
    </row>
    <row r="710" spans="35:35" x14ac:dyDescent="0.25">
      <c r="AI710" s="6"/>
    </row>
    <row r="711" spans="35:35" x14ac:dyDescent="0.25">
      <c r="AI711" s="6"/>
    </row>
    <row r="712" spans="35:35" x14ac:dyDescent="0.25">
      <c r="AI712" s="6"/>
    </row>
    <row r="713" spans="35:35" x14ac:dyDescent="0.25">
      <c r="AI713" s="6"/>
    </row>
    <row r="714" spans="35:35" x14ac:dyDescent="0.25">
      <c r="AI714" s="6"/>
    </row>
    <row r="715" spans="35:35" x14ac:dyDescent="0.25">
      <c r="AI715" s="6"/>
    </row>
    <row r="716" spans="35:35" x14ac:dyDescent="0.25">
      <c r="AI716" s="6"/>
    </row>
    <row r="717" spans="35:35" x14ac:dyDescent="0.25">
      <c r="AI717" s="6"/>
    </row>
    <row r="718" spans="35:35" x14ac:dyDescent="0.25">
      <c r="AI718" s="6"/>
    </row>
    <row r="719" spans="35:35" x14ac:dyDescent="0.25">
      <c r="AI719" s="6"/>
    </row>
    <row r="720" spans="35:35" x14ac:dyDescent="0.25">
      <c r="AI720" s="6"/>
    </row>
    <row r="721" spans="35:35" x14ac:dyDescent="0.25">
      <c r="AI721" s="6"/>
    </row>
    <row r="722" spans="35:35" x14ac:dyDescent="0.25">
      <c r="AI722" s="6"/>
    </row>
    <row r="723" spans="35:35" x14ac:dyDescent="0.25">
      <c r="AI723" s="6"/>
    </row>
    <row r="724" spans="35:35" x14ac:dyDescent="0.25">
      <c r="AI724" s="6"/>
    </row>
    <row r="725" spans="35:35" x14ac:dyDescent="0.25">
      <c r="AI725" s="6"/>
    </row>
    <row r="726" spans="35:35" x14ac:dyDescent="0.25">
      <c r="AI726" s="6"/>
    </row>
    <row r="727" spans="35:35" x14ac:dyDescent="0.25">
      <c r="AI727" s="6"/>
    </row>
    <row r="728" spans="35:35" x14ac:dyDescent="0.25">
      <c r="AI728" s="6"/>
    </row>
  </sheetData>
  <sheetProtection algorithmName="SHA-512" hashValue="Etp29SMxAJBaMD2cRnpZydFP4ho6vi/oQoJbneOzrF2P4QjRsg3b6tPnOcSpnczFmcPp/+C4XC+3+N9Z1tUe7Q==" saltValue="RT/GIj8mhWGQ61Kq+bCVog==" spinCount="100000" sheet="1" objects="1" scenarios="1"/>
  <mergeCells count="13">
    <mergeCell ref="A1:AU1"/>
    <mergeCell ref="A2:A3"/>
    <mergeCell ref="B2:B3"/>
    <mergeCell ref="C2:E2"/>
    <mergeCell ref="F2:H2"/>
    <mergeCell ref="I2:I3"/>
    <mergeCell ref="J2:J3"/>
    <mergeCell ref="K2:K3"/>
    <mergeCell ref="L2:AG2"/>
    <mergeCell ref="AH2:AH3"/>
    <mergeCell ref="AI2:AS2"/>
    <mergeCell ref="AT2:AT3"/>
    <mergeCell ref="AU2:AU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9"/>
  <sheetViews>
    <sheetView topLeftCell="D1" workbookViewId="0">
      <selection activeCell="AL8" sqref="AL8"/>
    </sheetView>
  </sheetViews>
  <sheetFormatPr defaultRowHeight="15" x14ac:dyDescent="0.25"/>
  <cols>
    <col min="1" max="1" width="4.7109375" style="76" customWidth="1"/>
    <col min="2" max="2" width="8.28515625" style="75" customWidth="1"/>
    <col min="3" max="8" width="6" style="76" customWidth="1"/>
    <col min="9" max="11" width="3.85546875" style="76" bestFit="1" customWidth="1"/>
    <col min="12" max="33" width="5.5703125" style="5" customWidth="1"/>
    <col min="34" max="34" width="5.42578125" style="76" customWidth="1"/>
    <col min="35" max="45" width="6.140625" style="5" customWidth="1"/>
    <col min="46" max="46" width="7.5703125" style="76" customWidth="1"/>
    <col min="47" max="47" width="21.42578125" style="5" customWidth="1"/>
    <col min="48" max="16384" width="9.140625" style="5"/>
  </cols>
  <sheetData>
    <row r="1" spans="1:47" s="21" customFormat="1" ht="65.25" customHeight="1" x14ac:dyDescent="0.25">
      <c r="A1" s="62" t="s">
        <v>44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</row>
    <row r="2" spans="1:47" s="21" customFormat="1" ht="84.75" customHeight="1" x14ac:dyDescent="0.25">
      <c r="A2" s="58" t="s">
        <v>8</v>
      </c>
      <c r="B2" s="66" t="s">
        <v>41</v>
      </c>
      <c r="C2" s="68" t="s">
        <v>0</v>
      </c>
      <c r="D2" s="69"/>
      <c r="E2" s="70"/>
      <c r="F2" s="68" t="s">
        <v>1</v>
      </c>
      <c r="G2" s="69"/>
      <c r="H2" s="70"/>
      <c r="I2" s="56" t="s">
        <v>2</v>
      </c>
      <c r="J2" s="56" t="s">
        <v>3</v>
      </c>
      <c r="K2" s="64" t="s">
        <v>36</v>
      </c>
      <c r="L2" s="54" t="s">
        <v>4</v>
      </c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8" t="s">
        <v>21</v>
      </c>
      <c r="AI2" s="71" t="s">
        <v>5</v>
      </c>
      <c r="AJ2" s="72"/>
      <c r="AK2" s="72"/>
      <c r="AL2" s="72"/>
      <c r="AM2" s="72"/>
      <c r="AN2" s="72"/>
      <c r="AO2" s="72"/>
      <c r="AP2" s="72"/>
      <c r="AQ2" s="72"/>
      <c r="AR2" s="72"/>
      <c r="AS2" s="73"/>
      <c r="AT2" s="56" t="s">
        <v>6</v>
      </c>
      <c r="AU2" s="60" t="s">
        <v>7</v>
      </c>
    </row>
    <row r="3" spans="1:47" s="21" customFormat="1" ht="117" customHeight="1" x14ac:dyDescent="0.25">
      <c r="A3" s="59"/>
      <c r="B3" s="67"/>
      <c r="C3" s="17" t="s">
        <v>37</v>
      </c>
      <c r="D3" s="17" t="s">
        <v>38</v>
      </c>
      <c r="E3" s="17" t="s">
        <v>39</v>
      </c>
      <c r="F3" s="17" t="s">
        <v>37</v>
      </c>
      <c r="G3" s="17" t="s">
        <v>38</v>
      </c>
      <c r="H3" s="17" t="s">
        <v>39</v>
      </c>
      <c r="I3" s="57"/>
      <c r="J3" s="57"/>
      <c r="K3" s="65"/>
      <c r="L3" s="18" t="s">
        <v>9</v>
      </c>
      <c r="M3" s="19" t="s">
        <v>10</v>
      </c>
      <c r="N3" s="18" t="s">
        <v>11</v>
      </c>
      <c r="O3" s="19" t="s">
        <v>10</v>
      </c>
      <c r="P3" s="18" t="s">
        <v>12</v>
      </c>
      <c r="Q3" s="19" t="s">
        <v>10</v>
      </c>
      <c r="R3" s="18" t="s">
        <v>13</v>
      </c>
      <c r="S3" s="19" t="s">
        <v>10</v>
      </c>
      <c r="T3" s="18" t="s">
        <v>14</v>
      </c>
      <c r="U3" s="19" t="s">
        <v>10</v>
      </c>
      <c r="V3" s="18" t="s">
        <v>15</v>
      </c>
      <c r="W3" s="19" t="s">
        <v>10</v>
      </c>
      <c r="X3" s="18" t="s">
        <v>16</v>
      </c>
      <c r="Y3" s="19" t="s">
        <v>10</v>
      </c>
      <c r="Z3" s="18" t="s">
        <v>17</v>
      </c>
      <c r="AA3" s="19" t="s">
        <v>10</v>
      </c>
      <c r="AB3" s="18" t="s">
        <v>18</v>
      </c>
      <c r="AC3" s="19" t="s">
        <v>10</v>
      </c>
      <c r="AD3" s="18" t="s">
        <v>19</v>
      </c>
      <c r="AE3" s="19" t="s">
        <v>10</v>
      </c>
      <c r="AF3" s="18" t="s">
        <v>20</v>
      </c>
      <c r="AG3" s="35" t="s">
        <v>10</v>
      </c>
      <c r="AH3" s="59"/>
      <c r="AI3" s="22" t="s">
        <v>22</v>
      </c>
      <c r="AJ3" s="18" t="s">
        <v>23</v>
      </c>
      <c r="AK3" s="19" t="s">
        <v>24</v>
      </c>
      <c r="AL3" s="18" t="s">
        <v>25</v>
      </c>
      <c r="AM3" s="18" t="s">
        <v>26</v>
      </c>
      <c r="AN3" s="18" t="s">
        <v>27</v>
      </c>
      <c r="AO3" s="18" t="s">
        <v>28</v>
      </c>
      <c r="AP3" s="18" t="s">
        <v>29</v>
      </c>
      <c r="AQ3" s="18" t="s">
        <v>30</v>
      </c>
      <c r="AR3" s="18" t="s">
        <v>31</v>
      </c>
      <c r="AS3" s="18" t="s">
        <v>32</v>
      </c>
      <c r="AT3" s="57"/>
      <c r="AU3" s="61"/>
    </row>
    <row r="4" spans="1:47" ht="15.75" x14ac:dyDescent="0.25">
      <c r="A4" s="20">
        <v>1</v>
      </c>
      <c r="B4" s="31">
        <v>7166</v>
      </c>
      <c r="C4" s="20"/>
      <c r="D4" s="20"/>
      <c r="E4" s="20"/>
      <c r="F4" s="20"/>
      <c r="G4" s="20"/>
      <c r="H4" s="20"/>
      <c r="I4" s="20"/>
      <c r="J4" s="20"/>
      <c r="K4" s="20">
        <v>1</v>
      </c>
      <c r="L4" s="7">
        <v>30</v>
      </c>
      <c r="M4" s="10">
        <v>9.67741935483871</v>
      </c>
      <c r="N4" s="7">
        <v>33</v>
      </c>
      <c r="O4" s="11">
        <v>8.9189189189189193</v>
      </c>
      <c r="P4" s="7"/>
      <c r="Q4" s="11">
        <v>0</v>
      </c>
      <c r="R4" s="7"/>
      <c r="S4" s="11">
        <v>0</v>
      </c>
      <c r="T4" s="7"/>
      <c r="U4" s="11">
        <v>0</v>
      </c>
      <c r="V4" s="7"/>
      <c r="W4" s="11">
        <v>0</v>
      </c>
      <c r="X4" s="7"/>
      <c r="Y4" s="11">
        <v>0</v>
      </c>
      <c r="Z4" s="7">
        <v>36</v>
      </c>
      <c r="AA4" s="11">
        <v>9.7297297297297298</v>
      </c>
      <c r="AB4" s="7"/>
      <c r="AC4" s="11">
        <v>0</v>
      </c>
      <c r="AD4" s="7">
        <v>46</v>
      </c>
      <c r="AE4" s="11">
        <v>9.787234042553191</v>
      </c>
      <c r="AF4" s="7"/>
      <c r="AG4" s="11">
        <v>0</v>
      </c>
      <c r="AH4" s="20">
        <v>5</v>
      </c>
      <c r="AI4" s="9">
        <v>15.84</v>
      </c>
      <c r="AJ4" s="9">
        <v>12.959999999999999</v>
      </c>
      <c r="AK4" s="9">
        <v>9.5400000000000009</v>
      </c>
      <c r="AL4" s="9">
        <v>0</v>
      </c>
      <c r="AM4" s="9">
        <v>12.24</v>
      </c>
      <c r="AN4" s="9">
        <v>0</v>
      </c>
      <c r="AO4" s="9">
        <v>15.84</v>
      </c>
      <c r="AP4" s="9">
        <v>0</v>
      </c>
      <c r="AQ4" s="9">
        <v>0</v>
      </c>
      <c r="AR4" s="9">
        <v>0</v>
      </c>
      <c r="AS4" s="9">
        <v>11.34</v>
      </c>
      <c r="AT4" s="25">
        <v>121.87330204604055</v>
      </c>
      <c r="AU4" s="8" t="s">
        <v>33</v>
      </c>
    </row>
    <row r="5" spans="1:47" ht="15.75" x14ac:dyDescent="0.25">
      <c r="A5" s="20">
        <v>2</v>
      </c>
      <c r="B5" s="31">
        <v>45571</v>
      </c>
      <c r="C5" s="20">
        <v>5</v>
      </c>
      <c r="D5" s="20"/>
      <c r="E5" s="20"/>
      <c r="F5" s="20"/>
      <c r="G5" s="20"/>
      <c r="H5" s="20"/>
      <c r="I5" s="20"/>
      <c r="J5" s="20"/>
      <c r="K5" s="20"/>
      <c r="L5" s="7">
        <v>29</v>
      </c>
      <c r="M5" s="10">
        <v>9.3548387096774199</v>
      </c>
      <c r="N5" s="7">
        <v>36</v>
      </c>
      <c r="O5" s="11">
        <v>9.7297297297297298</v>
      </c>
      <c r="P5" s="7"/>
      <c r="Q5" s="11">
        <v>0</v>
      </c>
      <c r="R5" s="7"/>
      <c r="S5" s="11">
        <v>0</v>
      </c>
      <c r="T5" s="7"/>
      <c r="U5" s="11">
        <v>0</v>
      </c>
      <c r="V5" s="7">
        <v>38</v>
      </c>
      <c r="W5" s="11">
        <v>10</v>
      </c>
      <c r="X5" s="7"/>
      <c r="Y5" s="11">
        <v>0</v>
      </c>
      <c r="Z5" s="7"/>
      <c r="AA5" s="11">
        <v>0</v>
      </c>
      <c r="AB5" s="7"/>
      <c r="AC5" s="11">
        <v>0</v>
      </c>
      <c r="AD5" s="7">
        <v>45</v>
      </c>
      <c r="AE5" s="11">
        <v>9.5744680851063837</v>
      </c>
      <c r="AF5" s="7"/>
      <c r="AG5" s="11">
        <v>0</v>
      </c>
      <c r="AH5" s="25">
        <v>4.9000000000000004</v>
      </c>
      <c r="AI5" s="9">
        <v>13.5</v>
      </c>
      <c r="AJ5" s="9">
        <v>14.76</v>
      </c>
      <c r="AK5" s="9">
        <v>0</v>
      </c>
      <c r="AL5" s="9">
        <v>0</v>
      </c>
      <c r="AM5" s="9">
        <v>0</v>
      </c>
      <c r="AN5" s="9">
        <v>0</v>
      </c>
      <c r="AO5" s="9">
        <v>17.64</v>
      </c>
      <c r="AP5" s="9">
        <v>0</v>
      </c>
      <c r="AQ5" s="9">
        <v>0</v>
      </c>
      <c r="AR5" s="9">
        <v>0</v>
      </c>
      <c r="AS5" s="9">
        <v>17.46</v>
      </c>
      <c r="AT5" s="25">
        <v>111.91903652451354</v>
      </c>
      <c r="AU5" s="8" t="s">
        <v>33</v>
      </c>
    </row>
    <row r="6" spans="1:47" ht="15.75" x14ac:dyDescent="0.25">
      <c r="A6" s="20">
        <v>3</v>
      </c>
      <c r="B6" s="31">
        <v>34897</v>
      </c>
      <c r="C6" s="20">
        <v>1.5</v>
      </c>
      <c r="D6" s="20">
        <v>1</v>
      </c>
      <c r="E6" s="20"/>
      <c r="F6" s="20"/>
      <c r="G6" s="20"/>
      <c r="H6" s="20"/>
      <c r="I6" s="20"/>
      <c r="J6" s="20"/>
      <c r="K6" s="20"/>
      <c r="L6" s="7">
        <v>28</v>
      </c>
      <c r="M6" s="10">
        <v>9.0322580645161299</v>
      </c>
      <c r="N6" s="7">
        <v>35</v>
      </c>
      <c r="O6" s="11">
        <v>9.4594594594594597</v>
      </c>
      <c r="P6" s="7"/>
      <c r="Q6" s="11">
        <v>0</v>
      </c>
      <c r="R6" s="7"/>
      <c r="S6" s="11">
        <v>0</v>
      </c>
      <c r="T6" s="7"/>
      <c r="U6" s="11">
        <v>0</v>
      </c>
      <c r="V6" s="7">
        <v>37</v>
      </c>
      <c r="W6" s="11">
        <v>9.7368421052631575</v>
      </c>
      <c r="X6" s="7"/>
      <c r="Y6" s="11">
        <v>0</v>
      </c>
      <c r="Z6" s="7"/>
      <c r="AA6" s="11">
        <v>0</v>
      </c>
      <c r="AB6" s="7"/>
      <c r="AC6" s="11">
        <v>0</v>
      </c>
      <c r="AD6" s="7">
        <v>43</v>
      </c>
      <c r="AE6" s="11">
        <v>9.1489361702127656</v>
      </c>
      <c r="AF6" s="7"/>
      <c r="AG6" s="11">
        <v>0</v>
      </c>
      <c r="AH6" s="25">
        <v>5</v>
      </c>
      <c r="AI6" s="9">
        <v>14.040000000000001</v>
      </c>
      <c r="AJ6" s="9">
        <v>13.680000000000001</v>
      </c>
      <c r="AK6" s="9">
        <v>0</v>
      </c>
      <c r="AL6" s="9">
        <v>0</v>
      </c>
      <c r="AM6" s="9">
        <v>0</v>
      </c>
      <c r="AN6" s="9">
        <v>0</v>
      </c>
      <c r="AO6" s="9">
        <v>16.020000000000003</v>
      </c>
      <c r="AP6" s="9">
        <v>0</v>
      </c>
      <c r="AQ6" s="9">
        <v>0</v>
      </c>
      <c r="AR6" s="9">
        <v>0</v>
      </c>
      <c r="AS6" s="9">
        <v>16.2</v>
      </c>
      <c r="AT6" s="25">
        <v>104.81749579945151</v>
      </c>
      <c r="AU6" s="8" t="s">
        <v>33</v>
      </c>
    </row>
    <row r="7" spans="1:47" ht="15.75" x14ac:dyDescent="0.25">
      <c r="A7" s="20">
        <v>4</v>
      </c>
      <c r="B7" s="31">
        <v>53391</v>
      </c>
      <c r="C7" s="20"/>
      <c r="D7" s="20"/>
      <c r="E7" s="20"/>
      <c r="F7" s="20"/>
      <c r="G7" s="20"/>
      <c r="H7" s="20"/>
      <c r="I7" s="20"/>
      <c r="J7" s="20"/>
      <c r="K7" s="20"/>
      <c r="L7" s="7">
        <v>31</v>
      </c>
      <c r="M7" s="10">
        <v>10</v>
      </c>
      <c r="N7" s="7">
        <v>35</v>
      </c>
      <c r="O7" s="11">
        <v>9.4594594594594597</v>
      </c>
      <c r="P7" s="7"/>
      <c r="Q7" s="11">
        <v>0</v>
      </c>
      <c r="R7" s="7"/>
      <c r="S7" s="11">
        <v>0</v>
      </c>
      <c r="T7" s="7">
        <v>38</v>
      </c>
      <c r="U7" s="11">
        <v>9.7435897435897427</v>
      </c>
      <c r="V7" s="7">
        <v>38</v>
      </c>
      <c r="W7" s="11">
        <v>10</v>
      </c>
      <c r="X7" s="7"/>
      <c r="Y7" s="11">
        <v>0</v>
      </c>
      <c r="Z7" s="7"/>
      <c r="AA7" s="11">
        <v>0</v>
      </c>
      <c r="AB7" s="7"/>
      <c r="AC7" s="11">
        <v>0</v>
      </c>
      <c r="AD7" s="7"/>
      <c r="AE7" s="11">
        <v>0</v>
      </c>
      <c r="AF7" s="7"/>
      <c r="AG7" s="11">
        <v>0</v>
      </c>
      <c r="AH7" s="25">
        <v>5</v>
      </c>
      <c r="AI7" s="9">
        <v>16.920000000000002</v>
      </c>
      <c r="AJ7" s="9">
        <v>13.320000000000002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13.14</v>
      </c>
      <c r="AS7" s="9">
        <v>16.020000000000003</v>
      </c>
      <c r="AT7" s="25">
        <v>103.60304920304921</v>
      </c>
      <c r="AU7" s="8" t="s">
        <v>33</v>
      </c>
    </row>
    <row r="8" spans="1:47" ht="15.75" x14ac:dyDescent="0.25">
      <c r="A8" s="20">
        <v>5</v>
      </c>
      <c r="B8" s="31">
        <v>2805</v>
      </c>
      <c r="C8" s="20"/>
      <c r="D8" s="20"/>
      <c r="E8" s="20"/>
      <c r="F8" s="20"/>
      <c r="G8" s="20"/>
      <c r="H8" s="20"/>
      <c r="I8" s="20"/>
      <c r="J8" s="20"/>
      <c r="K8" s="20"/>
      <c r="L8" s="7">
        <v>28</v>
      </c>
      <c r="M8" s="10">
        <v>9.0322580645161299</v>
      </c>
      <c r="N8" s="7">
        <v>34</v>
      </c>
      <c r="O8" s="11">
        <v>9.1891891891891895</v>
      </c>
      <c r="P8" s="7"/>
      <c r="Q8" s="11">
        <v>0</v>
      </c>
      <c r="R8" s="7"/>
      <c r="S8" s="11">
        <v>0</v>
      </c>
      <c r="T8" s="7"/>
      <c r="U8" s="11">
        <v>0</v>
      </c>
      <c r="V8" s="7">
        <v>37</v>
      </c>
      <c r="W8" s="11">
        <v>9.7368421052631575</v>
      </c>
      <c r="X8" s="7"/>
      <c r="Y8" s="11">
        <v>0</v>
      </c>
      <c r="Z8" s="7"/>
      <c r="AA8" s="11">
        <v>0</v>
      </c>
      <c r="AB8" s="7"/>
      <c r="AC8" s="11">
        <v>0</v>
      </c>
      <c r="AD8" s="7">
        <v>44</v>
      </c>
      <c r="AE8" s="11">
        <v>9.3617021276595747</v>
      </c>
      <c r="AF8" s="7"/>
      <c r="AG8" s="11">
        <v>0</v>
      </c>
      <c r="AH8" s="20">
        <v>4.7</v>
      </c>
      <c r="AI8" s="9">
        <v>13.14</v>
      </c>
      <c r="AJ8" s="9">
        <v>14.040000000000001</v>
      </c>
      <c r="AK8" s="9">
        <v>0</v>
      </c>
      <c r="AL8" s="9">
        <v>0</v>
      </c>
      <c r="AM8" s="9">
        <v>0</v>
      </c>
      <c r="AN8" s="9">
        <v>0</v>
      </c>
      <c r="AO8" s="9">
        <v>17.100000000000001</v>
      </c>
      <c r="AP8" s="9">
        <v>0</v>
      </c>
      <c r="AQ8" s="9">
        <v>0</v>
      </c>
      <c r="AR8" s="9">
        <v>0</v>
      </c>
      <c r="AS8" s="9">
        <v>16.380000000000003</v>
      </c>
      <c r="AT8" s="25">
        <v>102.67999148662804</v>
      </c>
      <c r="AU8" s="8" t="s">
        <v>33</v>
      </c>
    </row>
    <row r="9" spans="1:47" ht="15.75" x14ac:dyDescent="0.25">
      <c r="A9" s="20">
        <v>6</v>
      </c>
      <c r="B9" s="31">
        <v>3393</v>
      </c>
      <c r="C9" s="20">
        <v>1</v>
      </c>
      <c r="D9" s="20"/>
      <c r="E9" s="20"/>
      <c r="F9" s="20"/>
      <c r="G9" s="20"/>
      <c r="H9" s="20"/>
      <c r="I9" s="20"/>
      <c r="J9" s="20"/>
      <c r="K9" s="20"/>
      <c r="L9" s="7">
        <v>29</v>
      </c>
      <c r="M9" s="10">
        <v>9.3548387096774199</v>
      </c>
      <c r="N9" s="7">
        <v>37</v>
      </c>
      <c r="O9" s="11">
        <v>10</v>
      </c>
      <c r="P9" s="7"/>
      <c r="Q9" s="11">
        <v>0</v>
      </c>
      <c r="R9" s="7"/>
      <c r="S9" s="11">
        <v>0</v>
      </c>
      <c r="T9" s="7"/>
      <c r="U9" s="11">
        <v>0</v>
      </c>
      <c r="V9" s="7">
        <v>37</v>
      </c>
      <c r="W9" s="11">
        <v>9.7368421052631575</v>
      </c>
      <c r="X9" s="7"/>
      <c r="Y9" s="11">
        <v>0</v>
      </c>
      <c r="Z9" s="7"/>
      <c r="AA9" s="11">
        <v>0</v>
      </c>
      <c r="AB9" s="7"/>
      <c r="AC9" s="11">
        <v>0</v>
      </c>
      <c r="AD9" s="7">
        <v>43</v>
      </c>
      <c r="AE9" s="11">
        <v>9.1489361702127656</v>
      </c>
      <c r="AF9" s="7"/>
      <c r="AG9" s="11">
        <v>0</v>
      </c>
      <c r="AH9" s="25">
        <v>4.9000000000000004</v>
      </c>
      <c r="AI9" s="9">
        <v>12.959999999999999</v>
      </c>
      <c r="AJ9" s="9">
        <v>11.879999999999999</v>
      </c>
      <c r="AK9" s="9">
        <v>0</v>
      </c>
      <c r="AL9" s="9">
        <v>0</v>
      </c>
      <c r="AM9" s="9">
        <v>0</v>
      </c>
      <c r="AN9" s="9">
        <v>0</v>
      </c>
      <c r="AO9" s="9">
        <v>16.740000000000002</v>
      </c>
      <c r="AP9" s="9">
        <v>0</v>
      </c>
      <c r="AQ9" s="9">
        <v>0</v>
      </c>
      <c r="AR9" s="9">
        <v>0</v>
      </c>
      <c r="AS9" s="9">
        <v>15.84</v>
      </c>
      <c r="AT9" s="25">
        <v>101.56061698515335</v>
      </c>
      <c r="AU9" s="8" t="s">
        <v>33</v>
      </c>
    </row>
    <row r="10" spans="1:47" ht="15.75" x14ac:dyDescent="0.25">
      <c r="A10" s="20">
        <v>7</v>
      </c>
      <c r="B10" s="31">
        <v>29498</v>
      </c>
      <c r="C10" s="20">
        <v>2</v>
      </c>
      <c r="D10" s="20"/>
      <c r="E10" s="20"/>
      <c r="F10" s="20"/>
      <c r="G10" s="20"/>
      <c r="H10" s="20"/>
      <c r="I10" s="20"/>
      <c r="J10" s="20"/>
      <c r="K10" s="20"/>
      <c r="L10" s="7">
        <v>29</v>
      </c>
      <c r="M10" s="10">
        <v>9.3548387096774199</v>
      </c>
      <c r="N10" s="7">
        <v>37</v>
      </c>
      <c r="O10" s="11">
        <v>10</v>
      </c>
      <c r="P10" s="7"/>
      <c r="Q10" s="11">
        <v>0</v>
      </c>
      <c r="R10" s="7"/>
      <c r="S10" s="11">
        <v>0</v>
      </c>
      <c r="T10" s="7"/>
      <c r="U10" s="11">
        <v>0</v>
      </c>
      <c r="V10" s="7">
        <v>38</v>
      </c>
      <c r="W10" s="11">
        <v>10</v>
      </c>
      <c r="X10" s="7"/>
      <c r="Y10" s="11">
        <v>0</v>
      </c>
      <c r="Z10" s="7"/>
      <c r="AA10" s="11">
        <v>0</v>
      </c>
      <c r="AB10" s="7"/>
      <c r="AC10" s="11">
        <v>0</v>
      </c>
      <c r="AD10" s="7">
        <v>44</v>
      </c>
      <c r="AE10" s="11">
        <v>9.3617021276595747</v>
      </c>
      <c r="AF10" s="7"/>
      <c r="AG10" s="11">
        <v>0</v>
      </c>
      <c r="AH10" s="25">
        <v>5</v>
      </c>
      <c r="AI10" s="9">
        <v>13.5</v>
      </c>
      <c r="AJ10" s="9">
        <v>11.879999999999999</v>
      </c>
      <c r="AK10" s="9">
        <v>0</v>
      </c>
      <c r="AL10" s="9">
        <v>0</v>
      </c>
      <c r="AM10" s="9">
        <v>0</v>
      </c>
      <c r="AN10" s="9">
        <v>0</v>
      </c>
      <c r="AO10" s="9">
        <v>14.940000000000001</v>
      </c>
      <c r="AP10" s="9">
        <v>0</v>
      </c>
      <c r="AQ10" s="9">
        <v>0</v>
      </c>
      <c r="AR10" s="9">
        <v>0</v>
      </c>
      <c r="AS10" s="9">
        <v>14.040000000000001</v>
      </c>
      <c r="AT10" s="25">
        <v>100.07654083733699</v>
      </c>
      <c r="AU10" s="8" t="s">
        <v>33</v>
      </c>
    </row>
    <row r="11" spans="1:47" ht="15.75" x14ac:dyDescent="0.25">
      <c r="A11" s="20">
        <v>8</v>
      </c>
      <c r="B11" s="31">
        <v>52771</v>
      </c>
      <c r="C11" s="20">
        <v>0.5</v>
      </c>
      <c r="D11" s="20"/>
      <c r="E11" s="20"/>
      <c r="F11" s="20"/>
      <c r="G11" s="20"/>
      <c r="H11" s="20"/>
      <c r="I11" s="20"/>
      <c r="J11" s="20">
        <v>1</v>
      </c>
      <c r="K11" s="20"/>
      <c r="L11" s="7">
        <v>24</v>
      </c>
      <c r="M11" s="10">
        <v>7.741935483870968</v>
      </c>
      <c r="N11" s="7">
        <v>32</v>
      </c>
      <c r="O11" s="11">
        <v>8.6486486486486491</v>
      </c>
      <c r="P11" s="7"/>
      <c r="Q11" s="11">
        <v>0</v>
      </c>
      <c r="R11" s="7"/>
      <c r="S11" s="11">
        <v>0</v>
      </c>
      <c r="T11" s="7"/>
      <c r="U11" s="11">
        <v>0</v>
      </c>
      <c r="V11" s="7">
        <v>38</v>
      </c>
      <c r="W11" s="11">
        <v>10</v>
      </c>
      <c r="X11" s="7"/>
      <c r="Y11" s="11">
        <v>0</v>
      </c>
      <c r="Z11" s="7"/>
      <c r="AA11" s="11">
        <v>0</v>
      </c>
      <c r="AB11" s="7"/>
      <c r="AC11" s="11">
        <v>0</v>
      </c>
      <c r="AD11" s="7">
        <v>43</v>
      </c>
      <c r="AE11" s="11">
        <v>9.1489361702127656</v>
      </c>
      <c r="AF11" s="7"/>
      <c r="AG11" s="11">
        <v>0</v>
      </c>
      <c r="AH11" s="20">
        <v>4.9000000000000004</v>
      </c>
      <c r="AI11" s="9">
        <v>14.040000000000001</v>
      </c>
      <c r="AJ11" s="9">
        <v>12.6</v>
      </c>
      <c r="AK11" s="9">
        <v>0</v>
      </c>
      <c r="AL11" s="9">
        <v>0</v>
      </c>
      <c r="AM11" s="9">
        <v>0</v>
      </c>
      <c r="AN11" s="9">
        <v>0</v>
      </c>
      <c r="AO11" s="9">
        <v>12.959999999999999</v>
      </c>
      <c r="AP11" s="9">
        <v>0</v>
      </c>
      <c r="AQ11" s="9">
        <v>0</v>
      </c>
      <c r="AR11" s="9">
        <v>0</v>
      </c>
      <c r="AS11" s="9">
        <v>12.959999999999999</v>
      </c>
      <c r="AT11" s="25">
        <v>94.499520302732378</v>
      </c>
      <c r="AU11" s="8" t="s">
        <v>33</v>
      </c>
    </row>
    <row r="12" spans="1:47" ht="15.75" x14ac:dyDescent="0.25">
      <c r="A12" s="20">
        <v>9</v>
      </c>
      <c r="B12" s="31">
        <v>20964</v>
      </c>
      <c r="C12" s="20">
        <v>0.5</v>
      </c>
      <c r="D12" s="20"/>
      <c r="E12" s="20"/>
      <c r="F12" s="20"/>
      <c r="G12" s="20"/>
      <c r="H12" s="20"/>
      <c r="I12" s="20"/>
      <c r="J12" s="20"/>
      <c r="K12" s="20"/>
      <c r="L12" s="7">
        <v>24</v>
      </c>
      <c r="M12" s="10">
        <v>7.741935483870968</v>
      </c>
      <c r="N12" s="7">
        <v>32</v>
      </c>
      <c r="O12" s="11">
        <v>8.6486486486486491</v>
      </c>
      <c r="P12" s="7"/>
      <c r="Q12" s="11">
        <v>0</v>
      </c>
      <c r="R12" s="7"/>
      <c r="S12" s="11">
        <v>0</v>
      </c>
      <c r="T12" s="7"/>
      <c r="U12" s="11">
        <v>0</v>
      </c>
      <c r="V12" s="7">
        <v>37</v>
      </c>
      <c r="W12" s="11">
        <v>9.7368421052631575</v>
      </c>
      <c r="X12" s="7"/>
      <c r="Y12" s="11">
        <v>0</v>
      </c>
      <c r="Z12" s="7"/>
      <c r="AA12" s="11">
        <v>0</v>
      </c>
      <c r="AB12" s="7"/>
      <c r="AC12" s="11">
        <v>0</v>
      </c>
      <c r="AD12" s="7">
        <v>43</v>
      </c>
      <c r="AE12" s="11">
        <v>9.1489361702127656</v>
      </c>
      <c r="AF12" s="7"/>
      <c r="AG12" s="11">
        <v>0</v>
      </c>
      <c r="AH12" s="25">
        <v>4.8</v>
      </c>
      <c r="AI12" s="9">
        <v>11.879999999999999</v>
      </c>
      <c r="AJ12" s="9">
        <v>13.320000000000002</v>
      </c>
      <c r="AK12" s="9">
        <v>0</v>
      </c>
      <c r="AL12" s="9">
        <v>0</v>
      </c>
      <c r="AM12" s="9">
        <v>0</v>
      </c>
      <c r="AN12" s="9">
        <v>0</v>
      </c>
      <c r="AO12" s="9">
        <v>12.78</v>
      </c>
      <c r="AP12" s="9">
        <v>0</v>
      </c>
      <c r="AQ12" s="9">
        <v>0</v>
      </c>
      <c r="AR12" s="9">
        <v>0</v>
      </c>
      <c r="AS12" s="9">
        <v>15.66</v>
      </c>
      <c r="AT12" s="25">
        <v>94.216362407995547</v>
      </c>
      <c r="AU12" s="8" t="s">
        <v>33</v>
      </c>
    </row>
    <row r="13" spans="1:47" ht="15.75" x14ac:dyDescent="0.25">
      <c r="A13" s="20">
        <v>10</v>
      </c>
      <c r="B13" s="31">
        <v>46551</v>
      </c>
      <c r="C13" s="20"/>
      <c r="D13" s="20"/>
      <c r="E13" s="20"/>
      <c r="F13" s="20"/>
      <c r="G13" s="20"/>
      <c r="H13" s="20"/>
      <c r="I13" s="20">
        <v>3</v>
      </c>
      <c r="J13" s="20"/>
      <c r="K13" s="20"/>
      <c r="L13" s="7">
        <v>24</v>
      </c>
      <c r="M13" s="10">
        <v>7.741935483870968</v>
      </c>
      <c r="N13" s="7">
        <v>32</v>
      </c>
      <c r="O13" s="11">
        <v>8.6486486486486491</v>
      </c>
      <c r="P13" s="7"/>
      <c r="Q13" s="11">
        <v>0</v>
      </c>
      <c r="R13" s="7"/>
      <c r="S13" s="11">
        <v>0</v>
      </c>
      <c r="T13" s="7"/>
      <c r="U13" s="11">
        <v>0</v>
      </c>
      <c r="V13" s="7">
        <v>36</v>
      </c>
      <c r="W13" s="11">
        <v>9.4736842105263168</v>
      </c>
      <c r="X13" s="7"/>
      <c r="Y13" s="11">
        <v>0</v>
      </c>
      <c r="Z13" s="7"/>
      <c r="AA13" s="11">
        <v>0</v>
      </c>
      <c r="AB13" s="7"/>
      <c r="AC13" s="11">
        <v>0</v>
      </c>
      <c r="AD13" s="7">
        <v>41</v>
      </c>
      <c r="AE13" s="11">
        <v>8.7234042553191493</v>
      </c>
      <c r="AF13" s="7"/>
      <c r="AG13" s="11">
        <v>0</v>
      </c>
      <c r="AH13" s="25">
        <v>4.7</v>
      </c>
      <c r="AI13" s="9">
        <v>9.9</v>
      </c>
      <c r="AJ13" s="9">
        <v>9.3600000000000012</v>
      </c>
      <c r="AK13" s="9">
        <v>0</v>
      </c>
      <c r="AL13" s="9">
        <v>0</v>
      </c>
      <c r="AM13" s="9">
        <v>0</v>
      </c>
      <c r="AN13" s="9">
        <v>0</v>
      </c>
      <c r="AO13" s="9">
        <v>11.879999999999999</v>
      </c>
      <c r="AP13" s="9">
        <v>0</v>
      </c>
      <c r="AQ13" s="9">
        <v>0</v>
      </c>
      <c r="AR13" s="9">
        <v>0</v>
      </c>
      <c r="AS13" s="9">
        <v>12.24</v>
      </c>
      <c r="AT13" s="25">
        <v>85.667672598365073</v>
      </c>
      <c r="AU13" s="8" t="s">
        <v>33</v>
      </c>
    </row>
    <row r="14" spans="1:47" ht="15.75" x14ac:dyDescent="0.25">
      <c r="A14" s="20">
        <v>11</v>
      </c>
      <c r="B14" s="31">
        <v>46716</v>
      </c>
      <c r="C14" s="20"/>
      <c r="D14" s="20"/>
      <c r="E14" s="20"/>
      <c r="F14" s="20"/>
      <c r="G14" s="20"/>
      <c r="H14" s="20"/>
      <c r="I14" s="20"/>
      <c r="J14" s="20"/>
      <c r="K14" s="20"/>
      <c r="L14" s="7">
        <v>23</v>
      </c>
      <c r="M14" s="10">
        <v>7.419354838709677</v>
      </c>
      <c r="N14" s="7">
        <v>32</v>
      </c>
      <c r="O14" s="11">
        <v>8.6486486486486491</v>
      </c>
      <c r="P14" s="7"/>
      <c r="Q14" s="11">
        <v>0</v>
      </c>
      <c r="R14" s="7"/>
      <c r="S14" s="11">
        <v>0</v>
      </c>
      <c r="T14" s="7"/>
      <c r="U14" s="11">
        <v>0</v>
      </c>
      <c r="V14" s="7">
        <v>36</v>
      </c>
      <c r="W14" s="11">
        <v>9.4736842105263168</v>
      </c>
      <c r="X14" s="7"/>
      <c r="Y14" s="11">
        <v>0</v>
      </c>
      <c r="Z14" s="7"/>
      <c r="AA14" s="11">
        <v>0</v>
      </c>
      <c r="AB14" s="7"/>
      <c r="AC14" s="11">
        <v>0</v>
      </c>
      <c r="AD14" s="7">
        <v>39</v>
      </c>
      <c r="AE14" s="11">
        <v>8.2978723404255312</v>
      </c>
      <c r="AF14" s="7"/>
      <c r="AG14" s="11">
        <v>0</v>
      </c>
      <c r="AH14" s="20">
        <v>4.5999999999999996</v>
      </c>
      <c r="AI14" s="9">
        <v>11.34</v>
      </c>
      <c r="AJ14" s="9">
        <v>8.64</v>
      </c>
      <c r="AK14" s="9">
        <v>0</v>
      </c>
      <c r="AL14" s="9">
        <v>0</v>
      </c>
      <c r="AM14" s="9">
        <v>0</v>
      </c>
      <c r="AN14" s="9">
        <v>0</v>
      </c>
      <c r="AO14" s="9">
        <v>10.08</v>
      </c>
      <c r="AP14" s="9">
        <v>0</v>
      </c>
      <c r="AQ14" s="9">
        <v>0</v>
      </c>
      <c r="AR14" s="9">
        <v>0</v>
      </c>
      <c r="AS14" s="9">
        <v>11.879999999999999</v>
      </c>
      <c r="AT14" s="25">
        <v>80.379560038310174</v>
      </c>
      <c r="AU14" s="8" t="s">
        <v>33</v>
      </c>
    </row>
    <row r="15" spans="1:47" ht="16.5" thickBot="1" x14ac:dyDescent="0.3">
      <c r="A15" s="48">
        <v>12</v>
      </c>
      <c r="B15" s="49">
        <v>48102</v>
      </c>
      <c r="C15" s="48"/>
      <c r="D15" s="48"/>
      <c r="E15" s="48"/>
      <c r="F15" s="48"/>
      <c r="G15" s="48"/>
      <c r="H15" s="48"/>
      <c r="I15" s="48"/>
      <c r="J15" s="48"/>
      <c r="K15" s="48"/>
      <c r="L15" s="80">
        <v>20</v>
      </c>
      <c r="M15" s="85">
        <v>6.4516129032258061</v>
      </c>
      <c r="N15" s="80">
        <v>32</v>
      </c>
      <c r="O15" s="86">
        <v>8.6486486486486491</v>
      </c>
      <c r="P15" s="80"/>
      <c r="Q15" s="86">
        <v>0</v>
      </c>
      <c r="R15" s="80"/>
      <c r="S15" s="86">
        <v>0</v>
      </c>
      <c r="T15" s="80"/>
      <c r="U15" s="86">
        <v>0</v>
      </c>
      <c r="V15" s="80">
        <v>38</v>
      </c>
      <c r="W15" s="86">
        <v>10</v>
      </c>
      <c r="X15" s="80"/>
      <c r="Y15" s="86">
        <v>0</v>
      </c>
      <c r="Z15" s="80"/>
      <c r="AA15" s="86">
        <v>0</v>
      </c>
      <c r="AB15" s="80"/>
      <c r="AC15" s="86">
        <v>0</v>
      </c>
      <c r="AD15" s="80">
        <v>37</v>
      </c>
      <c r="AE15" s="86">
        <v>7.8723404255319149</v>
      </c>
      <c r="AF15" s="80"/>
      <c r="AG15" s="86">
        <v>0</v>
      </c>
      <c r="AH15" s="51">
        <v>4.4000000000000004</v>
      </c>
      <c r="AI15" s="81">
        <v>10.260000000000002</v>
      </c>
      <c r="AJ15" s="81">
        <v>12.959999999999999</v>
      </c>
      <c r="AK15" s="81">
        <v>0</v>
      </c>
      <c r="AL15" s="81">
        <v>0</v>
      </c>
      <c r="AM15" s="81">
        <v>0</v>
      </c>
      <c r="AN15" s="81">
        <v>0</v>
      </c>
      <c r="AO15" s="81">
        <v>10.440000000000001</v>
      </c>
      <c r="AP15" s="81">
        <v>0</v>
      </c>
      <c r="AQ15" s="81">
        <v>0</v>
      </c>
      <c r="AR15" s="81">
        <v>0</v>
      </c>
      <c r="AS15" s="81">
        <v>8.1</v>
      </c>
      <c r="AT15" s="51">
        <v>79.132601977406367</v>
      </c>
      <c r="AU15" s="82" t="s">
        <v>33</v>
      </c>
    </row>
    <row r="16" spans="1:47" ht="15.75" x14ac:dyDescent="0.25">
      <c r="A16" s="42">
        <v>13</v>
      </c>
      <c r="B16" s="43">
        <v>9183</v>
      </c>
      <c r="C16" s="42"/>
      <c r="D16" s="42"/>
      <c r="E16" s="42"/>
      <c r="F16" s="42"/>
      <c r="G16" s="42"/>
      <c r="H16" s="42"/>
      <c r="I16" s="42"/>
      <c r="J16" s="42"/>
      <c r="K16" s="42"/>
      <c r="L16" s="77">
        <v>22</v>
      </c>
      <c r="M16" s="83">
        <v>7.096774193548387</v>
      </c>
      <c r="N16" s="77">
        <v>32</v>
      </c>
      <c r="O16" s="84">
        <v>8.6486486486486491</v>
      </c>
      <c r="P16" s="77">
        <v>51</v>
      </c>
      <c r="Q16" s="84">
        <v>7.5</v>
      </c>
      <c r="R16" s="77">
        <v>16</v>
      </c>
      <c r="S16" s="84">
        <v>7.6190476190476186</v>
      </c>
      <c r="T16" s="77"/>
      <c r="U16" s="84">
        <v>0</v>
      </c>
      <c r="V16" s="77"/>
      <c r="W16" s="84">
        <v>0</v>
      </c>
      <c r="X16" s="77"/>
      <c r="Y16" s="84">
        <v>0</v>
      </c>
      <c r="Z16" s="77"/>
      <c r="AA16" s="84">
        <v>0</v>
      </c>
      <c r="AB16" s="77"/>
      <c r="AC16" s="84">
        <v>0</v>
      </c>
      <c r="AD16" s="77"/>
      <c r="AE16" s="84">
        <v>0</v>
      </c>
      <c r="AF16" s="77"/>
      <c r="AG16" s="84">
        <v>0</v>
      </c>
      <c r="AH16" s="42">
        <v>4.7</v>
      </c>
      <c r="AI16" s="78">
        <v>5.58</v>
      </c>
      <c r="AJ16" s="78">
        <v>6.4799999999999995</v>
      </c>
      <c r="AK16" s="78">
        <v>0</v>
      </c>
      <c r="AL16" s="78">
        <v>0</v>
      </c>
      <c r="AM16" s="78">
        <v>0</v>
      </c>
      <c r="AN16" s="78">
        <v>0</v>
      </c>
      <c r="AO16" s="78">
        <v>8.64</v>
      </c>
      <c r="AP16" s="78">
        <v>0</v>
      </c>
      <c r="AQ16" s="78">
        <v>0</v>
      </c>
      <c r="AR16" s="78">
        <v>0</v>
      </c>
      <c r="AS16" s="78">
        <v>5.58</v>
      </c>
      <c r="AT16" s="45">
        <v>61.844470461244654</v>
      </c>
      <c r="AU16" s="79" t="s">
        <v>34</v>
      </c>
    </row>
    <row r="17" spans="1:47" ht="15.75" x14ac:dyDescent="0.25">
      <c r="A17" s="20">
        <v>14</v>
      </c>
      <c r="B17" s="31">
        <v>8493</v>
      </c>
      <c r="C17" s="20"/>
      <c r="D17" s="20"/>
      <c r="E17" s="20"/>
      <c r="F17" s="20"/>
      <c r="G17" s="20"/>
      <c r="H17" s="20"/>
      <c r="I17" s="20"/>
      <c r="J17" s="20"/>
      <c r="K17" s="20"/>
      <c r="L17" s="7">
        <v>25</v>
      </c>
      <c r="M17" s="10">
        <v>8.064516129032258</v>
      </c>
      <c r="N17" s="7">
        <v>32</v>
      </c>
      <c r="O17" s="11">
        <v>8.6486486486486491</v>
      </c>
      <c r="P17" s="7"/>
      <c r="Q17" s="11">
        <v>0</v>
      </c>
      <c r="R17" s="7">
        <v>15</v>
      </c>
      <c r="S17" s="11">
        <v>7.1428571428571432</v>
      </c>
      <c r="T17" s="7"/>
      <c r="U17" s="11">
        <v>0</v>
      </c>
      <c r="V17" s="7"/>
      <c r="W17" s="11">
        <v>0</v>
      </c>
      <c r="X17" s="7"/>
      <c r="Y17" s="11">
        <v>0</v>
      </c>
      <c r="Z17" s="7"/>
      <c r="AA17" s="11">
        <v>0</v>
      </c>
      <c r="AB17" s="7"/>
      <c r="AC17" s="11">
        <v>0</v>
      </c>
      <c r="AD17" s="7">
        <v>40</v>
      </c>
      <c r="AE17" s="11">
        <v>8.5106382978723403</v>
      </c>
      <c r="AF17" s="7"/>
      <c r="AG17" s="11">
        <v>0</v>
      </c>
      <c r="AH17" s="20">
        <v>5</v>
      </c>
      <c r="AI17" s="9">
        <v>8.2799999999999994</v>
      </c>
      <c r="AJ17" s="9">
        <v>10.08</v>
      </c>
      <c r="AK17" s="9">
        <v>0</v>
      </c>
      <c r="AL17" s="9">
        <v>0</v>
      </c>
      <c r="AM17" s="9">
        <v>0</v>
      </c>
      <c r="AN17" s="9">
        <v>0</v>
      </c>
      <c r="AO17" s="9">
        <v>5.9399999999999995</v>
      </c>
      <c r="AP17" s="9">
        <v>0</v>
      </c>
      <c r="AQ17" s="9">
        <v>0</v>
      </c>
      <c r="AR17" s="9">
        <v>0</v>
      </c>
      <c r="AS17" s="9">
        <v>0</v>
      </c>
      <c r="AT17" s="25">
        <v>61.666660218410385</v>
      </c>
      <c r="AU17" s="8" t="s">
        <v>34</v>
      </c>
    </row>
    <row r="18" spans="1:47" ht="15.75" x14ac:dyDescent="0.25">
      <c r="A18" s="20">
        <v>15</v>
      </c>
      <c r="B18" s="31">
        <v>3790</v>
      </c>
      <c r="C18" s="20"/>
      <c r="D18" s="20"/>
      <c r="E18" s="20"/>
      <c r="F18" s="20"/>
      <c r="G18" s="20"/>
      <c r="H18" s="20"/>
      <c r="I18" s="20"/>
      <c r="J18" s="20"/>
      <c r="K18" s="20"/>
      <c r="L18" s="7">
        <v>27</v>
      </c>
      <c r="M18" s="10">
        <v>8.7096774193548381</v>
      </c>
      <c r="N18" s="7">
        <v>32</v>
      </c>
      <c r="O18" s="11">
        <v>8.6486486486486491</v>
      </c>
      <c r="P18" s="7"/>
      <c r="Q18" s="11">
        <v>0</v>
      </c>
      <c r="R18" s="7"/>
      <c r="S18" s="11">
        <v>0</v>
      </c>
      <c r="T18" s="7"/>
      <c r="U18" s="11">
        <v>0</v>
      </c>
      <c r="V18" s="7">
        <v>38</v>
      </c>
      <c r="W18" s="11">
        <v>10</v>
      </c>
      <c r="X18" s="7"/>
      <c r="Y18" s="11">
        <v>0</v>
      </c>
      <c r="Z18" s="7"/>
      <c r="AA18" s="11">
        <v>0</v>
      </c>
      <c r="AB18" s="7"/>
      <c r="AC18" s="11">
        <v>0</v>
      </c>
      <c r="AD18" s="7">
        <v>39</v>
      </c>
      <c r="AE18" s="11">
        <v>8.2978723404255312</v>
      </c>
      <c r="AF18" s="7"/>
      <c r="AG18" s="11">
        <v>0</v>
      </c>
      <c r="AH18" s="20">
        <v>4.9000000000000004</v>
      </c>
      <c r="AI18" s="9">
        <v>6.8400000000000007</v>
      </c>
      <c r="AJ18" s="9">
        <v>3.2399999999999998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6.660000000000001</v>
      </c>
      <c r="AT18" s="25">
        <v>57.296198408429014</v>
      </c>
      <c r="AU18" s="8" t="s">
        <v>34</v>
      </c>
    </row>
    <row r="19" spans="1:47" ht="15.75" x14ac:dyDescent="0.25">
      <c r="A19" s="20">
        <v>16</v>
      </c>
      <c r="B19" s="31">
        <v>841</v>
      </c>
      <c r="C19" s="20"/>
      <c r="D19" s="20"/>
      <c r="E19" s="20"/>
      <c r="F19" s="20"/>
      <c r="G19" s="20"/>
      <c r="H19" s="20"/>
      <c r="I19" s="20"/>
      <c r="J19" s="20"/>
      <c r="K19" s="20"/>
      <c r="L19" s="7">
        <v>0</v>
      </c>
      <c r="M19" s="10">
        <v>0</v>
      </c>
      <c r="N19" s="7">
        <v>0</v>
      </c>
      <c r="O19" s="11">
        <v>0</v>
      </c>
      <c r="P19" s="7"/>
      <c r="Q19" s="11">
        <v>0</v>
      </c>
      <c r="R19" s="7"/>
      <c r="S19" s="11">
        <v>0</v>
      </c>
      <c r="T19" s="7"/>
      <c r="U19" s="11">
        <v>0</v>
      </c>
      <c r="V19" s="7"/>
      <c r="W19" s="11">
        <v>0</v>
      </c>
      <c r="X19" s="7"/>
      <c r="Y19" s="11">
        <v>0</v>
      </c>
      <c r="Z19" s="7"/>
      <c r="AA19" s="11">
        <v>0</v>
      </c>
      <c r="AB19" s="7"/>
      <c r="AC19" s="11">
        <v>0</v>
      </c>
      <c r="AD19" s="7"/>
      <c r="AE19" s="11">
        <v>0</v>
      </c>
      <c r="AF19" s="7"/>
      <c r="AG19" s="11">
        <v>0</v>
      </c>
      <c r="AH19" s="20">
        <v>0</v>
      </c>
      <c r="AI19" s="9">
        <v>7.92</v>
      </c>
      <c r="AJ19" s="9">
        <v>14.76</v>
      </c>
      <c r="AK19" s="9">
        <v>0</v>
      </c>
      <c r="AL19" s="9">
        <v>0</v>
      </c>
      <c r="AM19" s="9">
        <v>0</v>
      </c>
      <c r="AN19" s="9">
        <v>0</v>
      </c>
      <c r="AO19" s="9">
        <v>15.120000000000001</v>
      </c>
      <c r="AP19" s="9">
        <v>0</v>
      </c>
      <c r="AQ19" s="9">
        <v>0</v>
      </c>
      <c r="AR19" s="9">
        <v>0</v>
      </c>
      <c r="AS19" s="9">
        <v>10.08</v>
      </c>
      <c r="AT19" s="25">
        <v>47.88</v>
      </c>
      <c r="AU19" s="8" t="s">
        <v>34</v>
      </c>
    </row>
    <row r="20" spans="1:47" ht="15.75" x14ac:dyDescent="0.25">
      <c r="A20" s="20">
        <v>17</v>
      </c>
      <c r="B20" s="31">
        <v>3603</v>
      </c>
      <c r="C20" s="20"/>
      <c r="D20" s="20"/>
      <c r="E20" s="20"/>
      <c r="F20" s="20"/>
      <c r="G20" s="20"/>
      <c r="H20" s="20"/>
      <c r="I20" s="20"/>
      <c r="J20" s="20"/>
      <c r="K20" s="20"/>
      <c r="L20" s="7">
        <v>0</v>
      </c>
      <c r="M20" s="10">
        <v>0</v>
      </c>
      <c r="N20" s="7">
        <v>0</v>
      </c>
      <c r="O20" s="11">
        <v>0</v>
      </c>
      <c r="P20" s="7"/>
      <c r="Q20" s="11">
        <v>0</v>
      </c>
      <c r="R20" s="7"/>
      <c r="S20" s="11">
        <v>0</v>
      </c>
      <c r="T20" s="7"/>
      <c r="U20" s="11">
        <v>0</v>
      </c>
      <c r="V20" s="7"/>
      <c r="W20" s="11">
        <v>0</v>
      </c>
      <c r="X20" s="7"/>
      <c r="Y20" s="11">
        <v>0</v>
      </c>
      <c r="Z20" s="7"/>
      <c r="AA20" s="11">
        <v>0</v>
      </c>
      <c r="AB20" s="7"/>
      <c r="AC20" s="11">
        <v>0</v>
      </c>
      <c r="AD20" s="7"/>
      <c r="AE20" s="11">
        <v>0</v>
      </c>
      <c r="AF20" s="7"/>
      <c r="AG20" s="11">
        <v>0</v>
      </c>
      <c r="AH20" s="20">
        <v>0</v>
      </c>
      <c r="AI20" s="9">
        <v>13.5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8.4600000000000009</v>
      </c>
      <c r="AP20" s="9">
        <v>0</v>
      </c>
      <c r="AQ20" s="9">
        <v>0</v>
      </c>
      <c r="AR20" s="9">
        <v>0</v>
      </c>
      <c r="AS20" s="9">
        <v>10.98</v>
      </c>
      <c r="AT20" s="25">
        <v>32.94</v>
      </c>
      <c r="AU20" s="8" t="s">
        <v>34</v>
      </c>
    </row>
    <row r="21" spans="1:47" ht="15.75" x14ac:dyDescent="0.25">
      <c r="A21" s="20">
        <v>18</v>
      </c>
      <c r="B21" s="31">
        <v>1507</v>
      </c>
      <c r="C21" s="20"/>
      <c r="D21" s="20"/>
      <c r="E21" s="20"/>
      <c r="F21" s="20"/>
      <c r="G21" s="20"/>
      <c r="H21" s="20"/>
      <c r="I21" s="20"/>
      <c r="J21" s="20"/>
      <c r="K21" s="20"/>
      <c r="L21" s="7">
        <v>0</v>
      </c>
      <c r="M21" s="10">
        <v>0</v>
      </c>
      <c r="N21" s="7">
        <v>0</v>
      </c>
      <c r="O21" s="11">
        <v>0</v>
      </c>
      <c r="P21" s="7"/>
      <c r="Q21" s="11">
        <v>0</v>
      </c>
      <c r="R21" s="7"/>
      <c r="S21" s="11">
        <v>0</v>
      </c>
      <c r="T21" s="7"/>
      <c r="U21" s="11">
        <v>0</v>
      </c>
      <c r="V21" s="7"/>
      <c r="W21" s="11">
        <v>0</v>
      </c>
      <c r="X21" s="7"/>
      <c r="Y21" s="11">
        <v>0</v>
      </c>
      <c r="Z21" s="7"/>
      <c r="AA21" s="11">
        <v>0</v>
      </c>
      <c r="AB21" s="7"/>
      <c r="AC21" s="11">
        <v>0</v>
      </c>
      <c r="AD21" s="7"/>
      <c r="AE21" s="11">
        <v>0</v>
      </c>
      <c r="AF21" s="7"/>
      <c r="AG21" s="11">
        <v>0</v>
      </c>
      <c r="AH21" s="20">
        <v>0</v>
      </c>
      <c r="AI21" s="9">
        <v>10.08</v>
      </c>
      <c r="AJ21" s="9">
        <v>7.2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7.2</v>
      </c>
      <c r="AS21" s="9">
        <v>7.0200000000000005</v>
      </c>
      <c r="AT21" s="25">
        <v>31.5</v>
      </c>
      <c r="AU21" s="8" t="s">
        <v>34</v>
      </c>
    </row>
    <row r="22" spans="1:47" ht="15.75" x14ac:dyDescent="0.25">
      <c r="A22" s="20">
        <v>19</v>
      </c>
      <c r="B22" s="31">
        <v>1379</v>
      </c>
      <c r="C22" s="20"/>
      <c r="D22" s="20"/>
      <c r="E22" s="20"/>
      <c r="F22" s="20"/>
      <c r="G22" s="20"/>
      <c r="H22" s="20"/>
      <c r="I22" s="20"/>
      <c r="J22" s="20"/>
      <c r="K22" s="20"/>
      <c r="L22" s="7">
        <v>0</v>
      </c>
      <c r="M22" s="10">
        <v>0</v>
      </c>
      <c r="N22" s="7">
        <v>0</v>
      </c>
      <c r="O22" s="11">
        <v>0</v>
      </c>
      <c r="P22" s="7"/>
      <c r="Q22" s="11">
        <v>0</v>
      </c>
      <c r="R22" s="7"/>
      <c r="S22" s="11">
        <v>0</v>
      </c>
      <c r="T22" s="7"/>
      <c r="U22" s="11">
        <v>0</v>
      </c>
      <c r="V22" s="7"/>
      <c r="W22" s="11">
        <v>0</v>
      </c>
      <c r="X22" s="7"/>
      <c r="Y22" s="11">
        <v>0</v>
      </c>
      <c r="Z22" s="7"/>
      <c r="AA22" s="11">
        <v>0</v>
      </c>
      <c r="AB22" s="7"/>
      <c r="AC22" s="11">
        <v>0</v>
      </c>
      <c r="AD22" s="7"/>
      <c r="AE22" s="11">
        <v>0</v>
      </c>
      <c r="AF22" s="7"/>
      <c r="AG22" s="11">
        <v>0</v>
      </c>
      <c r="AH22" s="20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25">
        <v>0</v>
      </c>
      <c r="AU22" s="8" t="s">
        <v>34</v>
      </c>
    </row>
    <row r="23" spans="1:47" x14ac:dyDescent="0.25">
      <c r="AI23" s="6"/>
    </row>
    <row r="24" spans="1:47" x14ac:dyDescent="0.25">
      <c r="AI24" s="6"/>
    </row>
    <row r="25" spans="1:47" x14ac:dyDescent="0.25">
      <c r="AI25" s="6"/>
    </row>
    <row r="26" spans="1:47" x14ac:dyDescent="0.25">
      <c r="AI26" s="6"/>
    </row>
    <row r="27" spans="1:47" x14ac:dyDescent="0.25">
      <c r="AI27" s="6"/>
    </row>
    <row r="28" spans="1:47" x14ac:dyDescent="0.25">
      <c r="AI28" s="6"/>
    </row>
    <row r="29" spans="1:47" x14ac:dyDescent="0.25">
      <c r="AI29" s="6"/>
    </row>
    <row r="30" spans="1:47" x14ac:dyDescent="0.25">
      <c r="AI30" s="6"/>
    </row>
    <row r="31" spans="1:47" x14ac:dyDescent="0.25">
      <c r="AI31" s="6"/>
    </row>
    <row r="32" spans="1:47" x14ac:dyDescent="0.25">
      <c r="AI32" s="6"/>
    </row>
    <row r="33" spans="35:35" x14ac:dyDescent="0.25">
      <c r="AI33" s="6"/>
    </row>
    <row r="34" spans="35:35" x14ac:dyDescent="0.25">
      <c r="AI34" s="6"/>
    </row>
    <row r="35" spans="35:35" x14ac:dyDescent="0.25">
      <c r="AI35" s="6"/>
    </row>
    <row r="36" spans="35:35" x14ac:dyDescent="0.25">
      <c r="AI36" s="6"/>
    </row>
    <row r="37" spans="35:35" x14ac:dyDescent="0.25">
      <c r="AI37" s="6"/>
    </row>
    <row r="38" spans="35:35" x14ac:dyDescent="0.25">
      <c r="AI38" s="6"/>
    </row>
    <row r="39" spans="35:35" x14ac:dyDescent="0.25">
      <c r="AI39" s="6"/>
    </row>
    <row r="40" spans="35:35" x14ac:dyDescent="0.25">
      <c r="AI40" s="6"/>
    </row>
    <row r="41" spans="35:35" x14ac:dyDescent="0.25">
      <c r="AI41" s="6"/>
    </row>
    <row r="42" spans="35:35" x14ac:dyDescent="0.25">
      <c r="AI42" s="6"/>
    </row>
    <row r="43" spans="35:35" x14ac:dyDescent="0.25">
      <c r="AI43" s="6"/>
    </row>
    <row r="44" spans="35:35" x14ac:dyDescent="0.25">
      <c r="AI44" s="6"/>
    </row>
    <row r="45" spans="35:35" x14ac:dyDescent="0.25">
      <c r="AI45" s="6"/>
    </row>
    <row r="46" spans="35:35" x14ac:dyDescent="0.25">
      <c r="AI46" s="6"/>
    </row>
    <row r="47" spans="35:35" x14ac:dyDescent="0.25">
      <c r="AI47" s="6"/>
    </row>
    <row r="48" spans="35:35" x14ac:dyDescent="0.25">
      <c r="AI48" s="6"/>
    </row>
    <row r="49" spans="35:35" x14ac:dyDescent="0.25">
      <c r="AI49" s="6"/>
    </row>
    <row r="50" spans="35:35" x14ac:dyDescent="0.25">
      <c r="AI50" s="6"/>
    </row>
    <row r="51" spans="35:35" x14ac:dyDescent="0.25">
      <c r="AI51" s="6"/>
    </row>
    <row r="52" spans="35:35" x14ac:dyDescent="0.25">
      <c r="AI52" s="6"/>
    </row>
    <row r="53" spans="35:35" x14ac:dyDescent="0.25">
      <c r="AI53" s="6"/>
    </row>
    <row r="54" spans="35:35" x14ac:dyDescent="0.25">
      <c r="AI54" s="6"/>
    </row>
    <row r="55" spans="35:35" x14ac:dyDescent="0.25">
      <c r="AI55" s="6"/>
    </row>
    <row r="56" spans="35:35" x14ac:dyDescent="0.25">
      <c r="AI56" s="6"/>
    </row>
    <row r="57" spans="35:35" x14ac:dyDescent="0.25">
      <c r="AI57" s="6"/>
    </row>
    <row r="58" spans="35:35" x14ac:dyDescent="0.25">
      <c r="AI58" s="6"/>
    </row>
    <row r="59" spans="35:35" x14ac:dyDescent="0.25">
      <c r="AI59" s="6"/>
    </row>
    <row r="60" spans="35:35" x14ac:dyDescent="0.25">
      <c r="AI60" s="6"/>
    </row>
    <row r="61" spans="35:35" x14ac:dyDescent="0.25">
      <c r="AI61" s="6"/>
    </row>
    <row r="62" spans="35:35" x14ac:dyDescent="0.25">
      <c r="AI62" s="6"/>
    </row>
    <row r="63" spans="35:35" x14ac:dyDescent="0.25">
      <c r="AI63" s="6"/>
    </row>
    <row r="64" spans="35:35" x14ac:dyDescent="0.25">
      <c r="AI64" s="6"/>
    </row>
    <row r="65" spans="35:35" x14ac:dyDescent="0.25">
      <c r="AI65" s="6"/>
    </row>
    <row r="66" spans="35:35" x14ac:dyDescent="0.25">
      <c r="AI66" s="6"/>
    </row>
    <row r="67" spans="35:35" x14ac:dyDescent="0.25">
      <c r="AI67" s="6"/>
    </row>
    <row r="68" spans="35:35" x14ac:dyDescent="0.25">
      <c r="AI68" s="6"/>
    </row>
    <row r="69" spans="35:35" x14ac:dyDescent="0.25">
      <c r="AI69" s="6"/>
    </row>
    <row r="70" spans="35:35" x14ac:dyDescent="0.25">
      <c r="AI70" s="6"/>
    </row>
    <row r="71" spans="35:35" x14ac:dyDescent="0.25">
      <c r="AI71" s="6"/>
    </row>
    <row r="72" spans="35:35" x14ac:dyDescent="0.25">
      <c r="AI72" s="6"/>
    </row>
    <row r="73" spans="35:35" x14ac:dyDescent="0.25">
      <c r="AI73" s="6"/>
    </row>
    <row r="74" spans="35:35" x14ac:dyDescent="0.25">
      <c r="AI74" s="6"/>
    </row>
    <row r="75" spans="35:35" x14ac:dyDescent="0.25">
      <c r="AI75" s="6"/>
    </row>
    <row r="76" spans="35:35" x14ac:dyDescent="0.25">
      <c r="AI76" s="6"/>
    </row>
    <row r="77" spans="35:35" x14ac:dyDescent="0.25">
      <c r="AI77" s="6"/>
    </row>
    <row r="78" spans="35:35" x14ac:dyDescent="0.25">
      <c r="AI78" s="6"/>
    </row>
    <row r="79" spans="35:35" x14ac:dyDescent="0.25">
      <c r="AI79" s="6"/>
    </row>
    <row r="80" spans="35:35" x14ac:dyDescent="0.25">
      <c r="AI80" s="6"/>
    </row>
    <row r="81" spans="35:35" x14ac:dyDescent="0.25">
      <c r="AI81" s="6"/>
    </row>
    <row r="82" spans="35:35" x14ac:dyDescent="0.25">
      <c r="AI82" s="6"/>
    </row>
    <row r="83" spans="35:35" x14ac:dyDescent="0.25">
      <c r="AI83" s="6"/>
    </row>
    <row r="84" spans="35:35" x14ac:dyDescent="0.25">
      <c r="AI84" s="6"/>
    </row>
    <row r="85" spans="35:35" x14ac:dyDescent="0.25">
      <c r="AI85" s="6"/>
    </row>
    <row r="86" spans="35:35" x14ac:dyDescent="0.25">
      <c r="AI86" s="6"/>
    </row>
    <row r="87" spans="35:35" x14ac:dyDescent="0.25">
      <c r="AI87" s="6"/>
    </row>
    <row r="88" spans="35:35" x14ac:dyDescent="0.25">
      <c r="AI88" s="6"/>
    </row>
    <row r="89" spans="35:35" x14ac:dyDescent="0.25">
      <c r="AI89" s="6"/>
    </row>
    <row r="90" spans="35:35" x14ac:dyDescent="0.25">
      <c r="AI90" s="6"/>
    </row>
    <row r="91" spans="35:35" x14ac:dyDescent="0.25">
      <c r="AI91" s="6"/>
    </row>
    <row r="92" spans="35:35" x14ac:dyDescent="0.25">
      <c r="AI92" s="6"/>
    </row>
    <row r="93" spans="35:35" x14ac:dyDescent="0.25">
      <c r="AI93" s="6"/>
    </row>
    <row r="94" spans="35:35" x14ac:dyDescent="0.25">
      <c r="AI94" s="6"/>
    </row>
    <row r="95" spans="35:35" x14ac:dyDescent="0.25">
      <c r="AI95" s="6"/>
    </row>
    <row r="96" spans="35:35" x14ac:dyDescent="0.25">
      <c r="AI96" s="6"/>
    </row>
    <row r="97" spans="35:35" x14ac:dyDescent="0.25">
      <c r="AI97" s="6"/>
    </row>
    <row r="98" spans="35:35" x14ac:dyDescent="0.25">
      <c r="AI98" s="6"/>
    </row>
    <row r="99" spans="35:35" x14ac:dyDescent="0.25">
      <c r="AI99" s="6"/>
    </row>
    <row r="100" spans="35:35" x14ac:dyDescent="0.25">
      <c r="AI100" s="6"/>
    </row>
    <row r="101" spans="35:35" x14ac:dyDescent="0.25">
      <c r="AI101" s="6"/>
    </row>
    <row r="102" spans="35:35" x14ac:dyDescent="0.25">
      <c r="AI102" s="6"/>
    </row>
    <row r="103" spans="35:35" x14ac:dyDescent="0.25">
      <c r="AI103" s="6"/>
    </row>
    <row r="104" spans="35:35" x14ac:dyDescent="0.25">
      <c r="AI104" s="6"/>
    </row>
    <row r="105" spans="35:35" x14ac:dyDescent="0.25">
      <c r="AI105" s="6"/>
    </row>
    <row r="106" spans="35:35" x14ac:dyDescent="0.25">
      <c r="AI106" s="6"/>
    </row>
    <row r="107" spans="35:35" x14ac:dyDescent="0.25">
      <c r="AI107" s="6"/>
    </row>
    <row r="108" spans="35:35" x14ac:dyDescent="0.25">
      <c r="AI108" s="6"/>
    </row>
    <row r="109" spans="35:35" x14ac:dyDescent="0.25">
      <c r="AI109" s="6"/>
    </row>
    <row r="110" spans="35:35" x14ac:dyDescent="0.25">
      <c r="AI110" s="6"/>
    </row>
    <row r="111" spans="35:35" x14ac:dyDescent="0.25">
      <c r="AI111" s="6"/>
    </row>
    <row r="112" spans="35:35" x14ac:dyDescent="0.25">
      <c r="AI112" s="6"/>
    </row>
    <row r="113" spans="35:35" x14ac:dyDescent="0.25">
      <c r="AI113" s="6"/>
    </row>
    <row r="114" spans="35:35" x14ac:dyDescent="0.25">
      <c r="AI114" s="6"/>
    </row>
    <row r="115" spans="35:35" x14ac:dyDescent="0.25">
      <c r="AI115" s="6"/>
    </row>
    <row r="116" spans="35:35" x14ac:dyDescent="0.25">
      <c r="AI116" s="6"/>
    </row>
    <row r="117" spans="35:35" x14ac:dyDescent="0.25">
      <c r="AI117" s="6"/>
    </row>
    <row r="118" spans="35:35" x14ac:dyDescent="0.25">
      <c r="AI118" s="6"/>
    </row>
    <row r="119" spans="35:35" x14ac:dyDescent="0.25">
      <c r="AI119" s="6"/>
    </row>
    <row r="120" spans="35:35" x14ac:dyDescent="0.25">
      <c r="AI120" s="6"/>
    </row>
    <row r="121" spans="35:35" x14ac:dyDescent="0.25">
      <c r="AI121" s="6"/>
    </row>
    <row r="122" spans="35:35" x14ac:dyDescent="0.25">
      <c r="AI122" s="6"/>
    </row>
    <row r="123" spans="35:35" x14ac:dyDescent="0.25">
      <c r="AI123" s="6"/>
    </row>
    <row r="124" spans="35:35" x14ac:dyDescent="0.25">
      <c r="AI124" s="6"/>
    </row>
    <row r="125" spans="35:35" x14ac:dyDescent="0.25">
      <c r="AI125" s="6"/>
    </row>
    <row r="126" spans="35:35" x14ac:dyDescent="0.25">
      <c r="AI126" s="6"/>
    </row>
    <row r="127" spans="35:35" x14ac:dyDescent="0.25">
      <c r="AI127" s="6"/>
    </row>
    <row r="128" spans="35:35" x14ac:dyDescent="0.25">
      <c r="AI128" s="6"/>
    </row>
    <row r="129" spans="35:35" x14ac:dyDescent="0.25">
      <c r="AI129" s="6"/>
    </row>
    <row r="130" spans="35:35" x14ac:dyDescent="0.25">
      <c r="AI130" s="6"/>
    </row>
    <row r="131" spans="35:35" x14ac:dyDescent="0.25">
      <c r="AI131" s="6"/>
    </row>
    <row r="132" spans="35:35" x14ac:dyDescent="0.25">
      <c r="AI132" s="6"/>
    </row>
    <row r="133" spans="35:35" x14ac:dyDescent="0.25">
      <c r="AI133" s="6"/>
    </row>
    <row r="134" spans="35:35" x14ac:dyDescent="0.25">
      <c r="AI134" s="6"/>
    </row>
    <row r="135" spans="35:35" x14ac:dyDescent="0.25">
      <c r="AI135" s="6"/>
    </row>
    <row r="136" spans="35:35" x14ac:dyDescent="0.25">
      <c r="AI136" s="6"/>
    </row>
    <row r="137" spans="35:35" x14ac:dyDescent="0.25">
      <c r="AI137" s="6"/>
    </row>
    <row r="138" spans="35:35" x14ac:dyDescent="0.25">
      <c r="AI138" s="6"/>
    </row>
    <row r="139" spans="35:35" x14ac:dyDescent="0.25">
      <c r="AI139" s="6"/>
    </row>
    <row r="140" spans="35:35" x14ac:dyDescent="0.25">
      <c r="AI140" s="6"/>
    </row>
    <row r="141" spans="35:35" x14ac:dyDescent="0.25">
      <c r="AI141" s="6"/>
    </row>
    <row r="142" spans="35:35" x14ac:dyDescent="0.25">
      <c r="AI142" s="6"/>
    </row>
    <row r="143" spans="35:35" x14ac:dyDescent="0.25">
      <c r="AI143" s="6"/>
    </row>
    <row r="144" spans="35:35" x14ac:dyDescent="0.25">
      <c r="AI144" s="6"/>
    </row>
    <row r="145" spans="35:35" x14ac:dyDescent="0.25">
      <c r="AI145" s="6"/>
    </row>
    <row r="146" spans="35:35" x14ac:dyDescent="0.25">
      <c r="AI146" s="6"/>
    </row>
    <row r="147" spans="35:35" x14ac:dyDescent="0.25">
      <c r="AI147" s="6"/>
    </row>
    <row r="148" spans="35:35" x14ac:dyDescent="0.25">
      <c r="AI148" s="6"/>
    </row>
    <row r="149" spans="35:35" x14ac:dyDescent="0.25">
      <c r="AI149" s="6"/>
    </row>
    <row r="150" spans="35:35" x14ac:dyDescent="0.25">
      <c r="AI150" s="6"/>
    </row>
    <row r="151" spans="35:35" x14ac:dyDescent="0.25">
      <c r="AI151" s="6"/>
    </row>
    <row r="152" spans="35:35" x14ac:dyDescent="0.25">
      <c r="AI152" s="6"/>
    </row>
    <row r="153" spans="35:35" x14ac:dyDescent="0.25">
      <c r="AI153" s="6"/>
    </row>
    <row r="154" spans="35:35" x14ac:dyDescent="0.25">
      <c r="AI154" s="6"/>
    </row>
    <row r="155" spans="35:35" x14ac:dyDescent="0.25">
      <c r="AI155" s="6"/>
    </row>
    <row r="156" spans="35:35" x14ac:dyDescent="0.25">
      <c r="AI156" s="6"/>
    </row>
    <row r="157" spans="35:35" x14ac:dyDescent="0.25">
      <c r="AI157" s="6"/>
    </row>
    <row r="158" spans="35:35" x14ac:dyDescent="0.25">
      <c r="AI158" s="6"/>
    </row>
    <row r="159" spans="35:35" x14ac:dyDescent="0.25">
      <c r="AI159" s="6"/>
    </row>
    <row r="160" spans="35:35" x14ac:dyDescent="0.25">
      <c r="AI160" s="6"/>
    </row>
    <row r="161" spans="35:35" x14ac:dyDescent="0.25">
      <c r="AI161" s="6"/>
    </row>
    <row r="162" spans="35:35" x14ac:dyDescent="0.25">
      <c r="AI162" s="6"/>
    </row>
    <row r="163" spans="35:35" x14ac:dyDescent="0.25">
      <c r="AI163" s="6"/>
    </row>
    <row r="164" spans="35:35" x14ac:dyDescent="0.25">
      <c r="AI164" s="6"/>
    </row>
    <row r="165" spans="35:35" x14ac:dyDescent="0.25">
      <c r="AI165" s="6"/>
    </row>
    <row r="166" spans="35:35" x14ac:dyDescent="0.25">
      <c r="AI166" s="6"/>
    </row>
    <row r="167" spans="35:35" x14ac:dyDescent="0.25">
      <c r="AI167" s="6"/>
    </row>
    <row r="168" spans="35:35" x14ac:dyDescent="0.25">
      <c r="AI168" s="6"/>
    </row>
    <row r="169" spans="35:35" x14ac:dyDescent="0.25">
      <c r="AI169" s="6"/>
    </row>
    <row r="170" spans="35:35" x14ac:dyDescent="0.25">
      <c r="AI170" s="6"/>
    </row>
    <row r="171" spans="35:35" x14ac:dyDescent="0.25">
      <c r="AI171" s="6"/>
    </row>
    <row r="172" spans="35:35" x14ac:dyDescent="0.25">
      <c r="AI172" s="6"/>
    </row>
    <row r="173" spans="35:35" x14ac:dyDescent="0.25">
      <c r="AI173" s="6"/>
    </row>
    <row r="174" spans="35:35" x14ac:dyDescent="0.25">
      <c r="AI174" s="6"/>
    </row>
    <row r="175" spans="35:35" x14ac:dyDescent="0.25">
      <c r="AI175" s="6"/>
    </row>
    <row r="176" spans="35:35" x14ac:dyDescent="0.25">
      <c r="AI176" s="6"/>
    </row>
    <row r="177" spans="35:35" x14ac:dyDescent="0.25">
      <c r="AI177" s="6"/>
    </row>
    <row r="178" spans="35:35" x14ac:dyDescent="0.25">
      <c r="AI178" s="6"/>
    </row>
    <row r="179" spans="35:35" x14ac:dyDescent="0.25">
      <c r="AI179" s="6"/>
    </row>
    <row r="180" spans="35:35" x14ac:dyDescent="0.25">
      <c r="AI180" s="6"/>
    </row>
    <row r="181" spans="35:35" x14ac:dyDescent="0.25">
      <c r="AI181" s="6"/>
    </row>
    <row r="182" spans="35:35" x14ac:dyDescent="0.25">
      <c r="AI182" s="6"/>
    </row>
    <row r="183" spans="35:35" x14ac:dyDescent="0.25">
      <c r="AI183" s="6"/>
    </row>
    <row r="184" spans="35:35" x14ac:dyDescent="0.25">
      <c r="AI184" s="6"/>
    </row>
    <row r="185" spans="35:35" x14ac:dyDescent="0.25">
      <c r="AI185" s="6"/>
    </row>
    <row r="186" spans="35:35" x14ac:dyDescent="0.25">
      <c r="AI186" s="6"/>
    </row>
    <row r="187" spans="35:35" x14ac:dyDescent="0.25">
      <c r="AI187" s="6"/>
    </row>
    <row r="188" spans="35:35" x14ac:dyDescent="0.25">
      <c r="AI188" s="6"/>
    </row>
    <row r="189" spans="35:35" x14ac:dyDescent="0.25">
      <c r="AI189" s="6"/>
    </row>
    <row r="190" spans="35:35" x14ac:dyDescent="0.25">
      <c r="AI190" s="6"/>
    </row>
    <row r="191" spans="35:35" x14ac:dyDescent="0.25">
      <c r="AI191" s="6"/>
    </row>
    <row r="192" spans="35:35" x14ac:dyDescent="0.25">
      <c r="AI192" s="6"/>
    </row>
    <row r="193" spans="35:35" x14ac:dyDescent="0.25">
      <c r="AI193" s="6"/>
    </row>
    <row r="194" spans="35:35" x14ac:dyDescent="0.25">
      <c r="AI194" s="6"/>
    </row>
    <row r="195" spans="35:35" x14ac:dyDescent="0.25">
      <c r="AI195" s="6"/>
    </row>
    <row r="196" spans="35:35" x14ac:dyDescent="0.25">
      <c r="AI196" s="6"/>
    </row>
    <row r="197" spans="35:35" x14ac:dyDescent="0.25">
      <c r="AI197" s="6"/>
    </row>
    <row r="198" spans="35:35" x14ac:dyDescent="0.25">
      <c r="AI198" s="6"/>
    </row>
    <row r="199" spans="35:35" x14ac:dyDescent="0.25">
      <c r="AI199" s="6"/>
    </row>
    <row r="200" spans="35:35" x14ac:dyDescent="0.25">
      <c r="AI200" s="6"/>
    </row>
    <row r="201" spans="35:35" x14ac:dyDescent="0.25">
      <c r="AI201" s="6"/>
    </row>
    <row r="202" spans="35:35" x14ac:dyDescent="0.25">
      <c r="AI202" s="6"/>
    </row>
    <row r="203" spans="35:35" x14ac:dyDescent="0.25">
      <c r="AI203" s="6"/>
    </row>
    <row r="204" spans="35:35" x14ac:dyDescent="0.25">
      <c r="AI204" s="6"/>
    </row>
    <row r="205" spans="35:35" x14ac:dyDescent="0.25">
      <c r="AI205" s="6"/>
    </row>
    <row r="206" spans="35:35" x14ac:dyDescent="0.25">
      <c r="AI206" s="6"/>
    </row>
    <row r="207" spans="35:35" x14ac:dyDescent="0.25">
      <c r="AI207" s="6"/>
    </row>
    <row r="208" spans="35:35" x14ac:dyDescent="0.25">
      <c r="AI208" s="6"/>
    </row>
    <row r="209" spans="35:35" x14ac:dyDescent="0.25">
      <c r="AI209" s="6"/>
    </row>
    <row r="210" spans="35:35" x14ac:dyDescent="0.25">
      <c r="AI210" s="6"/>
    </row>
    <row r="211" spans="35:35" x14ac:dyDescent="0.25">
      <c r="AI211" s="6"/>
    </row>
    <row r="212" spans="35:35" x14ac:dyDescent="0.25">
      <c r="AI212" s="6"/>
    </row>
    <row r="213" spans="35:35" x14ac:dyDescent="0.25">
      <c r="AI213" s="6"/>
    </row>
    <row r="214" spans="35:35" x14ac:dyDescent="0.25">
      <c r="AI214" s="6"/>
    </row>
    <row r="215" spans="35:35" x14ac:dyDescent="0.25">
      <c r="AI215" s="6"/>
    </row>
    <row r="216" spans="35:35" x14ac:dyDescent="0.25">
      <c r="AI216" s="6"/>
    </row>
    <row r="217" spans="35:35" x14ac:dyDescent="0.25">
      <c r="AI217" s="6"/>
    </row>
    <row r="218" spans="35:35" x14ac:dyDescent="0.25">
      <c r="AI218" s="6"/>
    </row>
    <row r="219" spans="35:35" x14ac:dyDescent="0.25">
      <c r="AI219" s="6"/>
    </row>
    <row r="220" spans="35:35" x14ac:dyDescent="0.25">
      <c r="AI220" s="6"/>
    </row>
    <row r="221" spans="35:35" x14ac:dyDescent="0.25">
      <c r="AI221" s="6"/>
    </row>
    <row r="222" spans="35:35" x14ac:dyDescent="0.25">
      <c r="AI222" s="6"/>
    </row>
    <row r="223" spans="35:35" x14ac:dyDescent="0.25">
      <c r="AI223" s="6"/>
    </row>
    <row r="224" spans="35:35" x14ac:dyDescent="0.25">
      <c r="AI224" s="6"/>
    </row>
    <row r="225" spans="35:35" x14ac:dyDescent="0.25">
      <c r="AI225" s="6"/>
    </row>
    <row r="226" spans="35:35" x14ac:dyDescent="0.25">
      <c r="AI226" s="6"/>
    </row>
    <row r="227" spans="35:35" x14ac:dyDescent="0.25">
      <c r="AI227" s="6"/>
    </row>
    <row r="228" spans="35:35" x14ac:dyDescent="0.25">
      <c r="AI228" s="6"/>
    </row>
    <row r="229" spans="35:35" x14ac:dyDescent="0.25">
      <c r="AI229" s="6"/>
    </row>
    <row r="230" spans="35:35" x14ac:dyDescent="0.25">
      <c r="AI230" s="6"/>
    </row>
    <row r="231" spans="35:35" x14ac:dyDescent="0.25">
      <c r="AI231" s="6"/>
    </row>
    <row r="232" spans="35:35" x14ac:dyDescent="0.25">
      <c r="AI232" s="6"/>
    </row>
    <row r="233" spans="35:35" x14ac:dyDescent="0.25">
      <c r="AI233" s="6"/>
    </row>
    <row r="234" spans="35:35" x14ac:dyDescent="0.25">
      <c r="AI234" s="6"/>
    </row>
    <row r="235" spans="35:35" x14ac:dyDescent="0.25">
      <c r="AI235" s="6"/>
    </row>
    <row r="236" spans="35:35" x14ac:dyDescent="0.25">
      <c r="AI236" s="6"/>
    </row>
    <row r="237" spans="35:35" x14ac:dyDescent="0.25">
      <c r="AI237" s="6"/>
    </row>
    <row r="238" spans="35:35" x14ac:dyDescent="0.25">
      <c r="AI238" s="6"/>
    </row>
    <row r="239" spans="35:35" x14ac:dyDescent="0.25">
      <c r="AI239" s="6"/>
    </row>
    <row r="240" spans="35:35" x14ac:dyDescent="0.25">
      <c r="AI240" s="6"/>
    </row>
    <row r="241" spans="35:35" x14ac:dyDescent="0.25">
      <c r="AI241" s="6"/>
    </row>
    <row r="242" spans="35:35" x14ac:dyDescent="0.25">
      <c r="AI242" s="6"/>
    </row>
    <row r="243" spans="35:35" x14ac:dyDescent="0.25">
      <c r="AI243" s="6"/>
    </row>
    <row r="244" spans="35:35" x14ac:dyDescent="0.25">
      <c r="AI244" s="6"/>
    </row>
    <row r="245" spans="35:35" x14ac:dyDescent="0.25">
      <c r="AI245" s="6"/>
    </row>
    <row r="246" spans="35:35" x14ac:dyDescent="0.25">
      <c r="AI246" s="6"/>
    </row>
    <row r="247" spans="35:35" x14ac:dyDescent="0.25">
      <c r="AI247" s="6"/>
    </row>
    <row r="248" spans="35:35" x14ac:dyDescent="0.25">
      <c r="AI248" s="6"/>
    </row>
    <row r="249" spans="35:35" x14ac:dyDescent="0.25">
      <c r="AI249" s="6"/>
    </row>
    <row r="250" spans="35:35" x14ac:dyDescent="0.25">
      <c r="AI250" s="6"/>
    </row>
    <row r="251" spans="35:35" x14ac:dyDescent="0.25">
      <c r="AI251" s="6"/>
    </row>
    <row r="252" spans="35:35" x14ac:dyDescent="0.25">
      <c r="AI252" s="6"/>
    </row>
    <row r="253" spans="35:35" x14ac:dyDescent="0.25">
      <c r="AI253" s="6"/>
    </row>
    <row r="254" spans="35:35" x14ac:dyDescent="0.25">
      <c r="AI254" s="6"/>
    </row>
    <row r="255" spans="35:35" x14ac:dyDescent="0.25">
      <c r="AI255" s="6"/>
    </row>
    <row r="256" spans="35:35" x14ac:dyDescent="0.25">
      <c r="AI256" s="6"/>
    </row>
    <row r="257" spans="35:35" x14ac:dyDescent="0.25">
      <c r="AI257" s="6"/>
    </row>
    <row r="258" spans="35:35" x14ac:dyDescent="0.25">
      <c r="AI258" s="6"/>
    </row>
    <row r="259" spans="35:35" x14ac:dyDescent="0.25">
      <c r="AI259" s="6"/>
    </row>
    <row r="260" spans="35:35" x14ac:dyDescent="0.25">
      <c r="AI260" s="6"/>
    </row>
    <row r="261" spans="35:35" x14ac:dyDescent="0.25">
      <c r="AI261" s="6"/>
    </row>
    <row r="262" spans="35:35" x14ac:dyDescent="0.25">
      <c r="AI262" s="6"/>
    </row>
    <row r="263" spans="35:35" x14ac:dyDescent="0.25">
      <c r="AI263" s="6"/>
    </row>
    <row r="264" spans="35:35" x14ac:dyDescent="0.25">
      <c r="AI264" s="6"/>
    </row>
    <row r="265" spans="35:35" x14ac:dyDescent="0.25">
      <c r="AI265" s="6"/>
    </row>
    <row r="266" spans="35:35" x14ac:dyDescent="0.25">
      <c r="AI266" s="6"/>
    </row>
    <row r="267" spans="35:35" x14ac:dyDescent="0.25">
      <c r="AI267" s="6"/>
    </row>
    <row r="268" spans="35:35" x14ac:dyDescent="0.25">
      <c r="AI268" s="6"/>
    </row>
    <row r="269" spans="35:35" x14ac:dyDescent="0.25">
      <c r="AI269" s="6"/>
    </row>
    <row r="270" spans="35:35" x14ac:dyDescent="0.25">
      <c r="AI270" s="6"/>
    </row>
    <row r="271" spans="35:35" x14ac:dyDescent="0.25">
      <c r="AI271" s="6"/>
    </row>
    <row r="272" spans="35:35" x14ac:dyDescent="0.25">
      <c r="AI272" s="6"/>
    </row>
    <row r="273" spans="35:35" x14ac:dyDescent="0.25">
      <c r="AI273" s="6"/>
    </row>
    <row r="274" spans="35:35" x14ac:dyDescent="0.25">
      <c r="AI274" s="6"/>
    </row>
    <row r="275" spans="35:35" x14ac:dyDescent="0.25">
      <c r="AI275" s="6"/>
    </row>
    <row r="276" spans="35:35" x14ac:dyDescent="0.25">
      <c r="AI276" s="6"/>
    </row>
    <row r="277" spans="35:35" x14ac:dyDescent="0.25">
      <c r="AI277" s="6"/>
    </row>
    <row r="278" spans="35:35" x14ac:dyDescent="0.25">
      <c r="AI278" s="6"/>
    </row>
    <row r="279" spans="35:35" x14ac:dyDescent="0.25">
      <c r="AI279" s="6"/>
    </row>
    <row r="280" spans="35:35" x14ac:dyDescent="0.25">
      <c r="AI280" s="6"/>
    </row>
    <row r="281" spans="35:35" x14ac:dyDescent="0.25">
      <c r="AI281" s="6"/>
    </row>
    <row r="282" spans="35:35" x14ac:dyDescent="0.25">
      <c r="AI282" s="6"/>
    </row>
    <row r="283" spans="35:35" x14ac:dyDescent="0.25">
      <c r="AI283" s="6"/>
    </row>
    <row r="284" spans="35:35" x14ac:dyDescent="0.25">
      <c r="AI284" s="6"/>
    </row>
    <row r="285" spans="35:35" x14ac:dyDescent="0.25">
      <c r="AI285" s="6"/>
    </row>
    <row r="286" spans="35:35" x14ac:dyDescent="0.25">
      <c r="AI286" s="6"/>
    </row>
    <row r="287" spans="35:35" x14ac:dyDescent="0.25">
      <c r="AI287" s="6"/>
    </row>
    <row r="288" spans="35:35" x14ac:dyDescent="0.25">
      <c r="AI288" s="6"/>
    </row>
    <row r="289" spans="35:35" x14ac:dyDescent="0.25">
      <c r="AI289" s="6"/>
    </row>
    <row r="290" spans="35:35" x14ac:dyDescent="0.25">
      <c r="AI290" s="6"/>
    </row>
    <row r="291" spans="35:35" x14ac:dyDescent="0.25">
      <c r="AI291" s="6"/>
    </row>
    <row r="292" spans="35:35" x14ac:dyDescent="0.25">
      <c r="AI292" s="6"/>
    </row>
    <row r="293" spans="35:35" x14ac:dyDescent="0.25">
      <c r="AI293" s="6"/>
    </row>
    <row r="294" spans="35:35" x14ac:dyDescent="0.25">
      <c r="AI294" s="6"/>
    </row>
    <row r="295" spans="35:35" x14ac:dyDescent="0.25">
      <c r="AI295" s="6"/>
    </row>
    <row r="296" spans="35:35" x14ac:dyDescent="0.25">
      <c r="AI296" s="6"/>
    </row>
    <row r="297" spans="35:35" x14ac:dyDescent="0.25">
      <c r="AI297" s="6"/>
    </row>
    <row r="298" spans="35:35" x14ac:dyDescent="0.25">
      <c r="AI298" s="6"/>
    </row>
    <row r="299" spans="35:35" x14ac:dyDescent="0.25">
      <c r="AI299" s="6"/>
    </row>
    <row r="300" spans="35:35" x14ac:dyDescent="0.25">
      <c r="AI300" s="6"/>
    </row>
    <row r="301" spans="35:35" x14ac:dyDescent="0.25">
      <c r="AI301" s="6"/>
    </row>
    <row r="302" spans="35:35" x14ac:dyDescent="0.25">
      <c r="AI302" s="6"/>
    </row>
    <row r="303" spans="35:35" x14ac:dyDescent="0.25">
      <c r="AI303" s="6"/>
    </row>
    <row r="304" spans="35:35" x14ac:dyDescent="0.25">
      <c r="AI304" s="6"/>
    </row>
    <row r="305" spans="35:35" x14ac:dyDescent="0.25">
      <c r="AI305" s="6"/>
    </row>
    <row r="306" spans="35:35" x14ac:dyDescent="0.25">
      <c r="AI306" s="6"/>
    </row>
    <row r="307" spans="35:35" x14ac:dyDescent="0.25">
      <c r="AI307" s="6"/>
    </row>
    <row r="308" spans="35:35" x14ac:dyDescent="0.25">
      <c r="AI308" s="6"/>
    </row>
    <row r="309" spans="35:35" x14ac:dyDescent="0.25">
      <c r="AI309" s="6"/>
    </row>
    <row r="310" spans="35:35" x14ac:dyDescent="0.25">
      <c r="AI310" s="6"/>
    </row>
    <row r="311" spans="35:35" x14ac:dyDescent="0.25">
      <c r="AI311" s="6"/>
    </row>
    <row r="312" spans="35:35" x14ac:dyDescent="0.25">
      <c r="AI312" s="6"/>
    </row>
    <row r="313" spans="35:35" x14ac:dyDescent="0.25">
      <c r="AI313" s="6"/>
    </row>
    <row r="314" spans="35:35" x14ac:dyDescent="0.25">
      <c r="AI314" s="6"/>
    </row>
    <row r="315" spans="35:35" x14ac:dyDescent="0.25">
      <c r="AI315" s="6"/>
    </row>
    <row r="316" spans="35:35" x14ac:dyDescent="0.25">
      <c r="AI316" s="6"/>
    </row>
    <row r="317" spans="35:35" x14ac:dyDescent="0.25">
      <c r="AI317" s="6"/>
    </row>
    <row r="318" spans="35:35" x14ac:dyDescent="0.25">
      <c r="AI318" s="6"/>
    </row>
    <row r="319" spans="35:35" x14ac:dyDescent="0.25">
      <c r="AI319" s="6"/>
    </row>
    <row r="320" spans="35:35" x14ac:dyDescent="0.25">
      <c r="AI320" s="6"/>
    </row>
    <row r="321" spans="35:35" x14ac:dyDescent="0.25">
      <c r="AI321" s="6"/>
    </row>
    <row r="322" spans="35:35" x14ac:dyDescent="0.25">
      <c r="AI322" s="6"/>
    </row>
    <row r="323" spans="35:35" x14ac:dyDescent="0.25">
      <c r="AI323" s="6"/>
    </row>
    <row r="324" spans="35:35" x14ac:dyDescent="0.25">
      <c r="AI324" s="6"/>
    </row>
    <row r="325" spans="35:35" x14ac:dyDescent="0.25">
      <c r="AI325" s="6"/>
    </row>
    <row r="326" spans="35:35" x14ac:dyDescent="0.25">
      <c r="AI326" s="6"/>
    </row>
    <row r="327" spans="35:35" x14ac:dyDescent="0.25">
      <c r="AI327" s="6"/>
    </row>
    <row r="328" spans="35:35" x14ac:dyDescent="0.25">
      <c r="AI328" s="6"/>
    </row>
    <row r="329" spans="35:35" x14ac:dyDescent="0.25">
      <c r="AI329" s="6"/>
    </row>
    <row r="330" spans="35:35" x14ac:dyDescent="0.25">
      <c r="AI330" s="6"/>
    </row>
    <row r="331" spans="35:35" x14ac:dyDescent="0.25">
      <c r="AI331" s="6"/>
    </row>
    <row r="332" spans="35:35" x14ac:dyDescent="0.25">
      <c r="AI332" s="6"/>
    </row>
    <row r="333" spans="35:35" x14ac:dyDescent="0.25">
      <c r="AI333" s="6"/>
    </row>
    <row r="334" spans="35:35" x14ac:dyDescent="0.25">
      <c r="AI334" s="6"/>
    </row>
    <row r="335" spans="35:35" x14ac:dyDescent="0.25">
      <c r="AI335" s="6"/>
    </row>
    <row r="336" spans="35:35" x14ac:dyDescent="0.25">
      <c r="AI336" s="6"/>
    </row>
    <row r="337" spans="35:35" x14ac:dyDescent="0.25">
      <c r="AI337" s="6"/>
    </row>
    <row r="338" spans="35:35" x14ac:dyDescent="0.25">
      <c r="AI338" s="6"/>
    </row>
    <row r="339" spans="35:35" x14ac:dyDescent="0.25">
      <c r="AI339" s="6"/>
    </row>
    <row r="340" spans="35:35" x14ac:dyDescent="0.25">
      <c r="AI340" s="6"/>
    </row>
    <row r="341" spans="35:35" x14ac:dyDescent="0.25">
      <c r="AI341" s="6"/>
    </row>
    <row r="342" spans="35:35" x14ac:dyDescent="0.25">
      <c r="AI342" s="6"/>
    </row>
    <row r="343" spans="35:35" x14ac:dyDescent="0.25">
      <c r="AI343" s="6"/>
    </row>
    <row r="344" spans="35:35" x14ac:dyDescent="0.25">
      <c r="AI344" s="6"/>
    </row>
    <row r="345" spans="35:35" x14ac:dyDescent="0.25">
      <c r="AI345" s="6"/>
    </row>
    <row r="346" spans="35:35" x14ac:dyDescent="0.25">
      <c r="AI346" s="6"/>
    </row>
    <row r="347" spans="35:35" x14ac:dyDescent="0.25">
      <c r="AI347" s="6"/>
    </row>
    <row r="348" spans="35:35" x14ac:dyDescent="0.25">
      <c r="AI348" s="6"/>
    </row>
    <row r="349" spans="35:35" x14ac:dyDescent="0.25">
      <c r="AI349" s="6"/>
    </row>
    <row r="350" spans="35:35" x14ac:dyDescent="0.25">
      <c r="AI350" s="6"/>
    </row>
    <row r="351" spans="35:35" x14ac:dyDescent="0.25">
      <c r="AI351" s="6"/>
    </row>
    <row r="352" spans="35:35" x14ac:dyDescent="0.25">
      <c r="AI352" s="6"/>
    </row>
    <row r="353" spans="35:35" x14ac:dyDescent="0.25">
      <c r="AI353" s="6"/>
    </row>
    <row r="354" spans="35:35" x14ac:dyDescent="0.25">
      <c r="AI354" s="6"/>
    </row>
    <row r="355" spans="35:35" x14ac:dyDescent="0.25">
      <c r="AI355" s="6"/>
    </row>
    <row r="356" spans="35:35" x14ac:dyDescent="0.25">
      <c r="AI356" s="6"/>
    </row>
    <row r="357" spans="35:35" x14ac:dyDescent="0.25">
      <c r="AI357" s="6"/>
    </row>
    <row r="358" spans="35:35" x14ac:dyDescent="0.25">
      <c r="AI358" s="6"/>
    </row>
    <row r="359" spans="35:35" x14ac:dyDescent="0.25">
      <c r="AI359" s="6"/>
    </row>
    <row r="360" spans="35:35" x14ac:dyDescent="0.25">
      <c r="AI360" s="6"/>
    </row>
    <row r="361" spans="35:35" x14ac:dyDescent="0.25">
      <c r="AI361" s="6"/>
    </row>
    <row r="362" spans="35:35" x14ac:dyDescent="0.25">
      <c r="AI362" s="6"/>
    </row>
    <row r="363" spans="35:35" x14ac:dyDescent="0.25">
      <c r="AI363" s="6"/>
    </row>
    <row r="364" spans="35:35" x14ac:dyDescent="0.25">
      <c r="AI364" s="6"/>
    </row>
    <row r="365" spans="35:35" x14ac:dyDescent="0.25">
      <c r="AI365" s="6"/>
    </row>
    <row r="366" spans="35:35" x14ac:dyDescent="0.25">
      <c r="AI366" s="6"/>
    </row>
    <row r="367" spans="35:35" x14ac:dyDescent="0.25">
      <c r="AI367" s="6"/>
    </row>
    <row r="368" spans="35:35" x14ac:dyDescent="0.25">
      <c r="AI368" s="6"/>
    </row>
    <row r="369" spans="35:35" x14ac:dyDescent="0.25">
      <c r="AI369" s="6"/>
    </row>
    <row r="370" spans="35:35" x14ac:dyDescent="0.25">
      <c r="AI370" s="6"/>
    </row>
    <row r="371" spans="35:35" x14ac:dyDescent="0.25">
      <c r="AI371" s="6"/>
    </row>
    <row r="372" spans="35:35" x14ac:dyDescent="0.25">
      <c r="AI372" s="6"/>
    </row>
    <row r="373" spans="35:35" x14ac:dyDescent="0.25">
      <c r="AI373" s="6"/>
    </row>
    <row r="374" spans="35:35" x14ac:dyDescent="0.25">
      <c r="AI374" s="6"/>
    </row>
    <row r="375" spans="35:35" x14ac:dyDescent="0.25">
      <c r="AI375" s="6"/>
    </row>
    <row r="376" spans="35:35" x14ac:dyDescent="0.25">
      <c r="AI376" s="6"/>
    </row>
    <row r="377" spans="35:35" x14ac:dyDescent="0.25">
      <c r="AI377" s="6"/>
    </row>
    <row r="378" spans="35:35" x14ac:dyDescent="0.25">
      <c r="AI378" s="6"/>
    </row>
    <row r="379" spans="35:35" x14ac:dyDescent="0.25">
      <c r="AI379" s="6"/>
    </row>
    <row r="380" spans="35:35" x14ac:dyDescent="0.25">
      <c r="AI380" s="6"/>
    </row>
    <row r="381" spans="35:35" x14ac:dyDescent="0.25">
      <c r="AI381" s="6"/>
    </row>
    <row r="382" spans="35:35" x14ac:dyDescent="0.25">
      <c r="AI382" s="6"/>
    </row>
    <row r="383" spans="35:35" x14ac:dyDescent="0.25">
      <c r="AI383" s="6"/>
    </row>
    <row r="384" spans="35:35" x14ac:dyDescent="0.25">
      <c r="AI384" s="6"/>
    </row>
    <row r="385" spans="35:35" x14ac:dyDescent="0.25">
      <c r="AI385" s="6"/>
    </row>
    <row r="386" spans="35:35" x14ac:dyDescent="0.25">
      <c r="AI386" s="6"/>
    </row>
    <row r="387" spans="35:35" x14ac:dyDescent="0.25">
      <c r="AI387" s="6"/>
    </row>
    <row r="388" spans="35:35" x14ac:dyDescent="0.25">
      <c r="AI388" s="6"/>
    </row>
    <row r="389" spans="35:35" x14ac:dyDescent="0.25">
      <c r="AI389" s="6"/>
    </row>
    <row r="390" spans="35:35" x14ac:dyDescent="0.25">
      <c r="AI390" s="6"/>
    </row>
    <row r="391" spans="35:35" x14ac:dyDescent="0.25">
      <c r="AI391" s="6"/>
    </row>
    <row r="392" spans="35:35" x14ac:dyDescent="0.25">
      <c r="AI392" s="6"/>
    </row>
    <row r="393" spans="35:35" x14ac:dyDescent="0.25">
      <c r="AI393" s="6"/>
    </row>
    <row r="394" spans="35:35" x14ac:dyDescent="0.25">
      <c r="AI394" s="6"/>
    </row>
    <row r="395" spans="35:35" x14ac:dyDescent="0.25">
      <c r="AI395" s="6"/>
    </row>
    <row r="396" spans="35:35" x14ac:dyDescent="0.25">
      <c r="AI396" s="6"/>
    </row>
    <row r="397" spans="35:35" x14ac:dyDescent="0.25">
      <c r="AI397" s="6"/>
    </row>
    <row r="398" spans="35:35" x14ac:dyDescent="0.25">
      <c r="AI398" s="6"/>
    </row>
    <row r="399" spans="35:35" x14ac:dyDescent="0.25">
      <c r="AI399" s="6"/>
    </row>
    <row r="400" spans="35:35" x14ac:dyDescent="0.25">
      <c r="AI400" s="6"/>
    </row>
    <row r="401" spans="35:35" x14ac:dyDescent="0.25">
      <c r="AI401" s="6"/>
    </row>
    <row r="402" spans="35:35" x14ac:dyDescent="0.25">
      <c r="AI402" s="6"/>
    </row>
    <row r="403" spans="35:35" x14ac:dyDescent="0.25">
      <c r="AI403" s="6"/>
    </row>
    <row r="404" spans="35:35" x14ac:dyDescent="0.25">
      <c r="AI404" s="6"/>
    </row>
    <row r="405" spans="35:35" x14ac:dyDescent="0.25">
      <c r="AI405" s="6"/>
    </row>
    <row r="406" spans="35:35" x14ac:dyDescent="0.25">
      <c r="AI406" s="6"/>
    </row>
    <row r="407" spans="35:35" x14ac:dyDescent="0.25">
      <c r="AI407" s="6"/>
    </row>
    <row r="408" spans="35:35" x14ac:dyDescent="0.25">
      <c r="AI408" s="6"/>
    </row>
    <row r="409" spans="35:35" x14ac:dyDescent="0.25">
      <c r="AI409" s="6"/>
    </row>
    <row r="410" spans="35:35" x14ac:dyDescent="0.25">
      <c r="AI410" s="6"/>
    </row>
    <row r="411" spans="35:35" x14ac:dyDescent="0.25">
      <c r="AI411" s="6"/>
    </row>
    <row r="412" spans="35:35" x14ac:dyDescent="0.25">
      <c r="AI412" s="6"/>
    </row>
    <row r="413" spans="35:35" x14ac:dyDescent="0.25">
      <c r="AI413" s="6"/>
    </row>
    <row r="414" spans="35:35" x14ac:dyDescent="0.25">
      <c r="AI414" s="6"/>
    </row>
    <row r="415" spans="35:35" x14ac:dyDescent="0.25">
      <c r="AI415" s="6"/>
    </row>
    <row r="416" spans="35:35" x14ac:dyDescent="0.25">
      <c r="AI416" s="6"/>
    </row>
    <row r="417" spans="35:35" x14ac:dyDescent="0.25">
      <c r="AI417" s="6"/>
    </row>
    <row r="418" spans="35:35" x14ac:dyDescent="0.25">
      <c r="AI418" s="6"/>
    </row>
    <row r="419" spans="35:35" x14ac:dyDescent="0.25">
      <c r="AI419" s="6"/>
    </row>
    <row r="420" spans="35:35" x14ac:dyDescent="0.25">
      <c r="AI420" s="6"/>
    </row>
    <row r="421" spans="35:35" x14ac:dyDescent="0.25">
      <c r="AI421" s="6"/>
    </row>
    <row r="422" spans="35:35" x14ac:dyDescent="0.25">
      <c r="AI422" s="6"/>
    </row>
    <row r="423" spans="35:35" x14ac:dyDescent="0.25">
      <c r="AI423" s="6"/>
    </row>
    <row r="424" spans="35:35" x14ac:dyDescent="0.25">
      <c r="AI424" s="6"/>
    </row>
    <row r="425" spans="35:35" x14ac:dyDescent="0.25">
      <c r="AI425" s="6"/>
    </row>
    <row r="426" spans="35:35" x14ac:dyDescent="0.25">
      <c r="AI426" s="6"/>
    </row>
    <row r="427" spans="35:35" x14ac:dyDescent="0.25">
      <c r="AI427" s="6"/>
    </row>
    <row r="428" spans="35:35" x14ac:dyDescent="0.25">
      <c r="AI428" s="6"/>
    </row>
    <row r="429" spans="35:35" x14ac:dyDescent="0.25">
      <c r="AI429" s="6"/>
    </row>
    <row r="430" spans="35:35" x14ac:dyDescent="0.25">
      <c r="AI430" s="6"/>
    </row>
    <row r="431" spans="35:35" x14ac:dyDescent="0.25">
      <c r="AI431" s="6"/>
    </row>
    <row r="432" spans="35:35" x14ac:dyDescent="0.25">
      <c r="AI432" s="6"/>
    </row>
    <row r="433" spans="35:35" x14ac:dyDescent="0.25">
      <c r="AI433" s="6"/>
    </row>
    <row r="434" spans="35:35" x14ac:dyDescent="0.25">
      <c r="AI434" s="6"/>
    </row>
    <row r="435" spans="35:35" x14ac:dyDescent="0.25">
      <c r="AI435" s="6"/>
    </row>
    <row r="436" spans="35:35" x14ac:dyDescent="0.25">
      <c r="AI436" s="6"/>
    </row>
    <row r="437" spans="35:35" x14ac:dyDescent="0.25">
      <c r="AI437" s="6"/>
    </row>
    <row r="438" spans="35:35" x14ac:dyDescent="0.25">
      <c r="AI438" s="6"/>
    </row>
    <row r="439" spans="35:35" x14ac:dyDescent="0.25">
      <c r="AI439" s="6"/>
    </row>
    <row r="440" spans="35:35" x14ac:dyDescent="0.25">
      <c r="AI440" s="6"/>
    </row>
    <row r="441" spans="35:35" x14ac:dyDescent="0.25">
      <c r="AI441" s="6"/>
    </row>
    <row r="442" spans="35:35" x14ac:dyDescent="0.25">
      <c r="AI442" s="6"/>
    </row>
    <row r="443" spans="35:35" x14ac:dyDescent="0.25">
      <c r="AI443" s="6"/>
    </row>
    <row r="444" spans="35:35" x14ac:dyDescent="0.25">
      <c r="AI444" s="6"/>
    </row>
    <row r="445" spans="35:35" x14ac:dyDescent="0.25">
      <c r="AI445" s="6"/>
    </row>
    <row r="446" spans="35:35" x14ac:dyDescent="0.25">
      <c r="AI446" s="6"/>
    </row>
    <row r="447" spans="35:35" x14ac:dyDescent="0.25">
      <c r="AI447" s="6"/>
    </row>
    <row r="448" spans="35:35" x14ac:dyDescent="0.25">
      <c r="AI448" s="6"/>
    </row>
    <row r="449" spans="35:35" x14ac:dyDescent="0.25">
      <c r="AI449" s="6"/>
    </row>
    <row r="450" spans="35:35" x14ac:dyDescent="0.25">
      <c r="AI450" s="6"/>
    </row>
    <row r="451" spans="35:35" x14ac:dyDescent="0.25">
      <c r="AI451" s="6"/>
    </row>
    <row r="452" spans="35:35" x14ac:dyDescent="0.25">
      <c r="AI452" s="6"/>
    </row>
    <row r="453" spans="35:35" x14ac:dyDescent="0.25">
      <c r="AI453" s="6"/>
    </row>
    <row r="454" spans="35:35" x14ac:dyDescent="0.25">
      <c r="AI454" s="6"/>
    </row>
    <row r="455" spans="35:35" x14ac:dyDescent="0.25">
      <c r="AI455" s="6"/>
    </row>
    <row r="456" spans="35:35" x14ac:dyDescent="0.25">
      <c r="AI456" s="6"/>
    </row>
    <row r="457" spans="35:35" x14ac:dyDescent="0.25">
      <c r="AI457" s="6"/>
    </row>
    <row r="458" spans="35:35" x14ac:dyDescent="0.25">
      <c r="AI458" s="6"/>
    </row>
    <row r="459" spans="35:35" x14ac:dyDescent="0.25">
      <c r="AI459" s="6"/>
    </row>
    <row r="460" spans="35:35" x14ac:dyDescent="0.25">
      <c r="AI460" s="6"/>
    </row>
    <row r="461" spans="35:35" x14ac:dyDescent="0.25">
      <c r="AI461" s="6"/>
    </row>
    <row r="462" spans="35:35" x14ac:dyDescent="0.25">
      <c r="AI462" s="6"/>
    </row>
    <row r="463" spans="35:35" x14ac:dyDescent="0.25">
      <c r="AI463" s="6"/>
    </row>
    <row r="464" spans="35:35" x14ac:dyDescent="0.25">
      <c r="AI464" s="6"/>
    </row>
    <row r="465" spans="35:35" x14ac:dyDescent="0.25">
      <c r="AI465" s="6"/>
    </row>
    <row r="466" spans="35:35" x14ac:dyDescent="0.25">
      <c r="AI466" s="6"/>
    </row>
    <row r="467" spans="35:35" x14ac:dyDescent="0.25">
      <c r="AI467" s="6"/>
    </row>
    <row r="468" spans="35:35" x14ac:dyDescent="0.25">
      <c r="AI468" s="6"/>
    </row>
    <row r="469" spans="35:35" x14ac:dyDescent="0.25">
      <c r="AI469" s="6"/>
    </row>
    <row r="470" spans="35:35" x14ac:dyDescent="0.25">
      <c r="AI470" s="6"/>
    </row>
    <row r="471" spans="35:35" x14ac:dyDescent="0.25">
      <c r="AI471" s="6"/>
    </row>
    <row r="472" spans="35:35" x14ac:dyDescent="0.25">
      <c r="AI472" s="6"/>
    </row>
    <row r="473" spans="35:35" x14ac:dyDescent="0.25">
      <c r="AI473" s="6"/>
    </row>
    <row r="474" spans="35:35" x14ac:dyDescent="0.25">
      <c r="AI474" s="6"/>
    </row>
    <row r="475" spans="35:35" x14ac:dyDescent="0.25">
      <c r="AI475" s="6"/>
    </row>
    <row r="476" spans="35:35" x14ac:dyDescent="0.25">
      <c r="AI476" s="6"/>
    </row>
    <row r="477" spans="35:35" x14ac:dyDescent="0.25">
      <c r="AI477" s="6"/>
    </row>
    <row r="478" spans="35:35" x14ac:dyDescent="0.25">
      <c r="AI478" s="6"/>
    </row>
    <row r="479" spans="35:35" x14ac:dyDescent="0.25">
      <c r="AI479" s="6"/>
    </row>
    <row r="480" spans="35:35" x14ac:dyDescent="0.25">
      <c r="AI480" s="6"/>
    </row>
    <row r="481" spans="35:35" x14ac:dyDescent="0.25">
      <c r="AI481" s="6"/>
    </row>
    <row r="482" spans="35:35" x14ac:dyDescent="0.25">
      <c r="AI482" s="6"/>
    </row>
    <row r="483" spans="35:35" x14ac:dyDescent="0.25">
      <c r="AI483" s="6"/>
    </row>
    <row r="484" spans="35:35" x14ac:dyDescent="0.25">
      <c r="AI484" s="6"/>
    </row>
    <row r="485" spans="35:35" x14ac:dyDescent="0.25">
      <c r="AI485" s="6"/>
    </row>
    <row r="486" spans="35:35" x14ac:dyDescent="0.25">
      <c r="AI486" s="6"/>
    </row>
    <row r="487" spans="35:35" x14ac:dyDescent="0.25">
      <c r="AI487" s="6"/>
    </row>
    <row r="488" spans="35:35" x14ac:dyDescent="0.25">
      <c r="AI488" s="6"/>
    </row>
    <row r="489" spans="35:35" x14ac:dyDescent="0.25">
      <c r="AI489" s="6"/>
    </row>
    <row r="490" spans="35:35" x14ac:dyDescent="0.25">
      <c r="AI490" s="6"/>
    </row>
    <row r="491" spans="35:35" x14ac:dyDescent="0.25">
      <c r="AI491" s="6"/>
    </row>
    <row r="492" spans="35:35" x14ac:dyDescent="0.25">
      <c r="AI492" s="6"/>
    </row>
    <row r="493" spans="35:35" x14ac:dyDescent="0.25">
      <c r="AI493" s="6"/>
    </row>
    <row r="494" spans="35:35" x14ac:dyDescent="0.25">
      <c r="AI494" s="6"/>
    </row>
    <row r="495" spans="35:35" x14ac:dyDescent="0.25">
      <c r="AI495" s="6"/>
    </row>
    <row r="496" spans="35:35" x14ac:dyDescent="0.25">
      <c r="AI496" s="6"/>
    </row>
    <row r="497" spans="35:35" x14ac:dyDescent="0.25">
      <c r="AI497" s="6"/>
    </row>
    <row r="498" spans="35:35" x14ac:dyDescent="0.25">
      <c r="AI498" s="6"/>
    </row>
    <row r="499" spans="35:35" x14ac:dyDescent="0.25">
      <c r="AI499" s="6"/>
    </row>
    <row r="500" spans="35:35" x14ac:dyDescent="0.25">
      <c r="AI500" s="6"/>
    </row>
    <row r="501" spans="35:35" x14ac:dyDescent="0.25">
      <c r="AI501" s="6"/>
    </row>
    <row r="502" spans="35:35" x14ac:dyDescent="0.25">
      <c r="AI502" s="6"/>
    </row>
    <row r="503" spans="35:35" x14ac:dyDescent="0.25">
      <c r="AI503" s="6"/>
    </row>
    <row r="504" spans="35:35" x14ac:dyDescent="0.25">
      <c r="AI504" s="6"/>
    </row>
    <row r="505" spans="35:35" x14ac:dyDescent="0.25">
      <c r="AI505" s="6"/>
    </row>
    <row r="506" spans="35:35" x14ac:dyDescent="0.25">
      <c r="AI506" s="6"/>
    </row>
    <row r="507" spans="35:35" x14ac:dyDescent="0.25">
      <c r="AI507" s="6"/>
    </row>
    <row r="508" spans="35:35" x14ac:dyDescent="0.25">
      <c r="AI508" s="6"/>
    </row>
    <row r="509" spans="35:35" x14ac:dyDescent="0.25">
      <c r="AI509" s="6"/>
    </row>
    <row r="510" spans="35:35" x14ac:dyDescent="0.25">
      <c r="AI510" s="6"/>
    </row>
    <row r="511" spans="35:35" x14ac:dyDescent="0.25">
      <c r="AI511" s="6"/>
    </row>
    <row r="512" spans="35:35" x14ac:dyDescent="0.25">
      <c r="AI512" s="6"/>
    </row>
    <row r="513" spans="35:35" x14ac:dyDescent="0.25">
      <c r="AI513" s="6"/>
    </row>
    <row r="514" spans="35:35" x14ac:dyDescent="0.25">
      <c r="AI514" s="6"/>
    </row>
    <row r="515" spans="35:35" x14ac:dyDescent="0.25">
      <c r="AI515" s="6"/>
    </row>
    <row r="516" spans="35:35" x14ac:dyDescent="0.25">
      <c r="AI516" s="6"/>
    </row>
    <row r="517" spans="35:35" x14ac:dyDescent="0.25">
      <c r="AI517" s="6"/>
    </row>
    <row r="518" spans="35:35" x14ac:dyDescent="0.25">
      <c r="AI518" s="6"/>
    </row>
    <row r="519" spans="35:35" x14ac:dyDescent="0.25">
      <c r="AI519" s="6"/>
    </row>
    <row r="520" spans="35:35" x14ac:dyDescent="0.25">
      <c r="AI520" s="6"/>
    </row>
    <row r="521" spans="35:35" x14ac:dyDescent="0.25">
      <c r="AI521" s="6"/>
    </row>
    <row r="522" spans="35:35" x14ac:dyDescent="0.25">
      <c r="AI522" s="6"/>
    </row>
    <row r="523" spans="35:35" x14ac:dyDescent="0.25">
      <c r="AI523" s="6"/>
    </row>
    <row r="524" spans="35:35" x14ac:dyDescent="0.25">
      <c r="AI524" s="6"/>
    </row>
    <row r="525" spans="35:35" x14ac:dyDescent="0.25">
      <c r="AI525" s="6"/>
    </row>
    <row r="526" spans="35:35" x14ac:dyDescent="0.25">
      <c r="AI526" s="6"/>
    </row>
    <row r="527" spans="35:35" x14ac:dyDescent="0.25">
      <c r="AI527" s="6"/>
    </row>
    <row r="528" spans="35:35" x14ac:dyDescent="0.25">
      <c r="AI528" s="6"/>
    </row>
    <row r="529" spans="35:35" x14ac:dyDescent="0.25">
      <c r="AI529" s="6"/>
    </row>
    <row r="530" spans="35:35" x14ac:dyDescent="0.25">
      <c r="AI530" s="6"/>
    </row>
    <row r="531" spans="35:35" x14ac:dyDescent="0.25">
      <c r="AI531" s="6"/>
    </row>
    <row r="532" spans="35:35" x14ac:dyDescent="0.25">
      <c r="AI532" s="6"/>
    </row>
    <row r="533" spans="35:35" x14ac:dyDescent="0.25">
      <c r="AI533" s="6"/>
    </row>
    <row r="534" spans="35:35" x14ac:dyDescent="0.25">
      <c r="AI534" s="6"/>
    </row>
    <row r="535" spans="35:35" x14ac:dyDescent="0.25">
      <c r="AI535" s="6"/>
    </row>
    <row r="536" spans="35:35" x14ac:dyDescent="0.25">
      <c r="AI536" s="6"/>
    </row>
    <row r="537" spans="35:35" x14ac:dyDescent="0.25">
      <c r="AI537" s="6"/>
    </row>
    <row r="538" spans="35:35" x14ac:dyDescent="0.25">
      <c r="AI538" s="6"/>
    </row>
    <row r="539" spans="35:35" x14ac:dyDescent="0.25">
      <c r="AI539" s="6"/>
    </row>
    <row r="540" spans="35:35" x14ac:dyDescent="0.25">
      <c r="AI540" s="6"/>
    </row>
    <row r="541" spans="35:35" x14ac:dyDescent="0.25">
      <c r="AI541" s="6"/>
    </row>
    <row r="542" spans="35:35" x14ac:dyDescent="0.25">
      <c r="AI542" s="6"/>
    </row>
    <row r="543" spans="35:35" x14ac:dyDescent="0.25">
      <c r="AI543" s="6"/>
    </row>
    <row r="544" spans="35:35" x14ac:dyDescent="0.25">
      <c r="AI544" s="6"/>
    </row>
    <row r="545" spans="35:35" x14ac:dyDescent="0.25">
      <c r="AI545" s="6"/>
    </row>
    <row r="546" spans="35:35" x14ac:dyDescent="0.25">
      <c r="AI546" s="6"/>
    </row>
    <row r="547" spans="35:35" x14ac:dyDescent="0.25">
      <c r="AI547" s="6"/>
    </row>
    <row r="548" spans="35:35" x14ac:dyDescent="0.25">
      <c r="AI548" s="6"/>
    </row>
    <row r="549" spans="35:35" x14ac:dyDescent="0.25">
      <c r="AI549" s="6"/>
    </row>
    <row r="550" spans="35:35" x14ac:dyDescent="0.25">
      <c r="AI550" s="6"/>
    </row>
    <row r="551" spans="35:35" x14ac:dyDescent="0.25">
      <c r="AI551" s="6"/>
    </row>
    <row r="552" spans="35:35" x14ac:dyDescent="0.25">
      <c r="AI552" s="6"/>
    </row>
    <row r="553" spans="35:35" x14ac:dyDescent="0.25">
      <c r="AI553" s="6"/>
    </row>
    <row r="554" spans="35:35" x14ac:dyDescent="0.25">
      <c r="AI554" s="6"/>
    </row>
    <row r="555" spans="35:35" x14ac:dyDescent="0.25">
      <c r="AI555" s="6"/>
    </row>
    <row r="556" spans="35:35" x14ac:dyDescent="0.25">
      <c r="AI556" s="6"/>
    </row>
    <row r="557" spans="35:35" x14ac:dyDescent="0.25">
      <c r="AI557" s="6"/>
    </row>
    <row r="558" spans="35:35" x14ac:dyDescent="0.25">
      <c r="AI558" s="6"/>
    </row>
    <row r="559" spans="35:35" x14ac:dyDescent="0.25">
      <c r="AI559" s="6"/>
    </row>
    <row r="560" spans="35:35" x14ac:dyDescent="0.25">
      <c r="AI560" s="6"/>
    </row>
    <row r="561" spans="35:35" x14ac:dyDescent="0.25">
      <c r="AI561" s="6"/>
    </row>
    <row r="562" spans="35:35" x14ac:dyDescent="0.25">
      <c r="AI562" s="6"/>
    </row>
    <row r="563" spans="35:35" x14ac:dyDescent="0.25">
      <c r="AI563" s="6"/>
    </row>
    <row r="564" spans="35:35" x14ac:dyDescent="0.25">
      <c r="AI564" s="6"/>
    </row>
    <row r="565" spans="35:35" x14ac:dyDescent="0.25">
      <c r="AI565" s="6"/>
    </row>
    <row r="566" spans="35:35" x14ac:dyDescent="0.25">
      <c r="AI566" s="6"/>
    </row>
    <row r="567" spans="35:35" x14ac:dyDescent="0.25">
      <c r="AI567" s="6"/>
    </row>
    <row r="568" spans="35:35" x14ac:dyDescent="0.25">
      <c r="AI568" s="6"/>
    </row>
    <row r="569" spans="35:35" x14ac:dyDescent="0.25">
      <c r="AI569" s="6"/>
    </row>
    <row r="570" spans="35:35" x14ac:dyDescent="0.25">
      <c r="AI570" s="6"/>
    </row>
    <row r="571" spans="35:35" x14ac:dyDescent="0.25">
      <c r="AI571" s="6"/>
    </row>
    <row r="572" spans="35:35" x14ac:dyDescent="0.25">
      <c r="AI572" s="6"/>
    </row>
    <row r="573" spans="35:35" x14ac:dyDescent="0.25">
      <c r="AI573" s="6"/>
    </row>
    <row r="574" spans="35:35" x14ac:dyDescent="0.25">
      <c r="AI574" s="6"/>
    </row>
    <row r="575" spans="35:35" x14ac:dyDescent="0.25">
      <c r="AI575" s="6"/>
    </row>
    <row r="576" spans="35:35" x14ac:dyDescent="0.25">
      <c r="AI576" s="6"/>
    </row>
    <row r="577" spans="35:35" x14ac:dyDescent="0.25">
      <c r="AI577" s="6"/>
    </row>
    <row r="578" spans="35:35" x14ac:dyDescent="0.25">
      <c r="AI578" s="6"/>
    </row>
    <row r="579" spans="35:35" x14ac:dyDescent="0.25">
      <c r="AI579" s="6"/>
    </row>
    <row r="580" spans="35:35" x14ac:dyDescent="0.25">
      <c r="AI580" s="6"/>
    </row>
    <row r="581" spans="35:35" x14ac:dyDescent="0.25">
      <c r="AI581" s="6"/>
    </row>
    <row r="582" spans="35:35" x14ac:dyDescent="0.25">
      <c r="AI582" s="6"/>
    </row>
    <row r="583" spans="35:35" x14ac:dyDescent="0.25">
      <c r="AI583" s="6"/>
    </row>
    <row r="584" spans="35:35" x14ac:dyDescent="0.25">
      <c r="AI584" s="6"/>
    </row>
    <row r="585" spans="35:35" x14ac:dyDescent="0.25">
      <c r="AI585" s="6"/>
    </row>
    <row r="586" spans="35:35" x14ac:dyDescent="0.25">
      <c r="AI586" s="6"/>
    </row>
    <row r="587" spans="35:35" x14ac:dyDescent="0.25">
      <c r="AI587" s="6"/>
    </row>
    <row r="588" spans="35:35" x14ac:dyDescent="0.25">
      <c r="AI588" s="6"/>
    </row>
    <row r="589" spans="35:35" x14ac:dyDescent="0.25">
      <c r="AI589" s="6"/>
    </row>
    <row r="590" spans="35:35" x14ac:dyDescent="0.25">
      <c r="AI590" s="6"/>
    </row>
    <row r="591" spans="35:35" x14ac:dyDescent="0.25">
      <c r="AI591" s="6"/>
    </row>
    <row r="592" spans="35:35" x14ac:dyDescent="0.25">
      <c r="AI592" s="6"/>
    </row>
    <row r="593" spans="35:35" x14ac:dyDescent="0.25">
      <c r="AI593" s="6"/>
    </row>
    <row r="594" spans="35:35" x14ac:dyDescent="0.25">
      <c r="AI594" s="6"/>
    </row>
    <row r="595" spans="35:35" x14ac:dyDescent="0.25">
      <c r="AI595" s="6"/>
    </row>
    <row r="596" spans="35:35" x14ac:dyDescent="0.25">
      <c r="AI596" s="6"/>
    </row>
    <row r="597" spans="35:35" x14ac:dyDescent="0.25">
      <c r="AI597" s="6"/>
    </row>
    <row r="598" spans="35:35" x14ac:dyDescent="0.25">
      <c r="AI598" s="6"/>
    </row>
    <row r="599" spans="35:35" x14ac:dyDescent="0.25">
      <c r="AI599" s="6"/>
    </row>
    <row r="600" spans="35:35" x14ac:dyDescent="0.25">
      <c r="AI600" s="6"/>
    </row>
    <row r="601" spans="35:35" x14ac:dyDescent="0.25">
      <c r="AI601" s="6"/>
    </row>
    <row r="602" spans="35:35" x14ac:dyDescent="0.25">
      <c r="AI602" s="6"/>
    </row>
    <row r="603" spans="35:35" x14ac:dyDescent="0.25">
      <c r="AI603" s="6"/>
    </row>
    <row r="604" spans="35:35" x14ac:dyDescent="0.25">
      <c r="AI604" s="6"/>
    </row>
    <row r="605" spans="35:35" x14ac:dyDescent="0.25">
      <c r="AI605" s="6"/>
    </row>
    <row r="606" spans="35:35" x14ac:dyDescent="0.25">
      <c r="AI606" s="6"/>
    </row>
    <row r="607" spans="35:35" x14ac:dyDescent="0.25">
      <c r="AI607" s="6"/>
    </row>
    <row r="608" spans="35:35" x14ac:dyDescent="0.25">
      <c r="AI608" s="6"/>
    </row>
    <row r="609" spans="35:35" x14ac:dyDescent="0.25">
      <c r="AI609" s="6"/>
    </row>
    <row r="610" spans="35:35" x14ac:dyDescent="0.25">
      <c r="AI610" s="6"/>
    </row>
    <row r="611" spans="35:35" x14ac:dyDescent="0.25">
      <c r="AI611" s="6"/>
    </row>
    <row r="612" spans="35:35" x14ac:dyDescent="0.25">
      <c r="AI612" s="6"/>
    </row>
    <row r="613" spans="35:35" x14ac:dyDescent="0.25">
      <c r="AI613" s="6"/>
    </row>
    <row r="614" spans="35:35" x14ac:dyDescent="0.25">
      <c r="AI614" s="6"/>
    </row>
    <row r="615" spans="35:35" x14ac:dyDescent="0.25">
      <c r="AI615" s="6"/>
    </row>
    <row r="616" spans="35:35" x14ac:dyDescent="0.25">
      <c r="AI616" s="6"/>
    </row>
    <row r="617" spans="35:35" x14ac:dyDescent="0.25">
      <c r="AI617" s="6"/>
    </row>
    <row r="618" spans="35:35" x14ac:dyDescent="0.25">
      <c r="AI618" s="6"/>
    </row>
    <row r="619" spans="35:35" x14ac:dyDescent="0.25">
      <c r="AI619" s="6"/>
    </row>
    <row r="620" spans="35:35" x14ac:dyDescent="0.25">
      <c r="AI620" s="6"/>
    </row>
    <row r="621" spans="35:35" x14ac:dyDescent="0.25">
      <c r="AI621" s="6"/>
    </row>
    <row r="622" spans="35:35" x14ac:dyDescent="0.25">
      <c r="AI622" s="6"/>
    </row>
    <row r="623" spans="35:35" x14ac:dyDescent="0.25">
      <c r="AI623" s="6"/>
    </row>
    <row r="624" spans="35:35" x14ac:dyDescent="0.25">
      <c r="AI624" s="6"/>
    </row>
    <row r="625" spans="35:35" x14ac:dyDescent="0.25">
      <c r="AI625" s="6"/>
    </row>
    <row r="626" spans="35:35" x14ac:dyDescent="0.25">
      <c r="AI626" s="6"/>
    </row>
    <row r="627" spans="35:35" x14ac:dyDescent="0.25">
      <c r="AI627" s="6"/>
    </row>
    <row r="628" spans="35:35" x14ac:dyDescent="0.25">
      <c r="AI628" s="6"/>
    </row>
    <row r="629" spans="35:35" x14ac:dyDescent="0.25">
      <c r="AI629" s="6"/>
    </row>
    <row r="630" spans="35:35" x14ac:dyDescent="0.25">
      <c r="AI630" s="6"/>
    </row>
    <row r="631" spans="35:35" x14ac:dyDescent="0.25">
      <c r="AI631" s="6"/>
    </row>
    <row r="632" spans="35:35" x14ac:dyDescent="0.25">
      <c r="AI632" s="6"/>
    </row>
    <row r="633" spans="35:35" x14ac:dyDescent="0.25">
      <c r="AI633" s="6"/>
    </row>
    <row r="634" spans="35:35" x14ac:dyDescent="0.25">
      <c r="AI634" s="6"/>
    </row>
    <row r="635" spans="35:35" x14ac:dyDescent="0.25">
      <c r="AI635" s="6"/>
    </row>
    <row r="636" spans="35:35" x14ac:dyDescent="0.25">
      <c r="AI636" s="6"/>
    </row>
    <row r="637" spans="35:35" x14ac:dyDescent="0.25">
      <c r="AI637" s="6"/>
    </row>
    <row r="638" spans="35:35" x14ac:dyDescent="0.25">
      <c r="AI638" s="6"/>
    </row>
    <row r="639" spans="35:35" x14ac:dyDescent="0.25">
      <c r="AI639" s="6"/>
    </row>
    <row r="640" spans="35:35" x14ac:dyDescent="0.25">
      <c r="AI640" s="6"/>
    </row>
    <row r="641" spans="35:35" x14ac:dyDescent="0.25">
      <c r="AI641" s="6"/>
    </row>
    <row r="642" spans="35:35" x14ac:dyDescent="0.25">
      <c r="AI642" s="6"/>
    </row>
    <row r="643" spans="35:35" x14ac:dyDescent="0.25">
      <c r="AI643" s="6"/>
    </row>
    <row r="644" spans="35:35" x14ac:dyDescent="0.25">
      <c r="AI644" s="6"/>
    </row>
    <row r="645" spans="35:35" x14ac:dyDescent="0.25">
      <c r="AI645" s="6"/>
    </row>
    <row r="646" spans="35:35" x14ac:dyDescent="0.25">
      <c r="AI646" s="6"/>
    </row>
    <row r="647" spans="35:35" x14ac:dyDescent="0.25">
      <c r="AI647" s="6"/>
    </row>
    <row r="648" spans="35:35" x14ac:dyDescent="0.25">
      <c r="AI648" s="6"/>
    </row>
    <row r="649" spans="35:35" x14ac:dyDescent="0.25">
      <c r="AI649" s="6"/>
    </row>
    <row r="650" spans="35:35" x14ac:dyDescent="0.25">
      <c r="AI650" s="6"/>
    </row>
    <row r="651" spans="35:35" x14ac:dyDescent="0.25">
      <c r="AI651" s="6"/>
    </row>
    <row r="652" spans="35:35" x14ac:dyDescent="0.25">
      <c r="AI652" s="6"/>
    </row>
    <row r="653" spans="35:35" x14ac:dyDescent="0.25">
      <c r="AI653" s="6"/>
    </row>
    <row r="654" spans="35:35" x14ac:dyDescent="0.25">
      <c r="AI654" s="6"/>
    </row>
    <row r="655" spans="35:35" x14ac:dyDescent="0.25">
      <c r="AI655" s="6"/>
    </row>
    <row r="656" spans="35:35" x14ac:dyDescent="0.25">
      <c r="AI656" s="6"/>
    </row>
    <row r="657" spans="35:35" x14ac:dyDescent="0.25">
      <c r="AI657" s="6"/>
    </row>
    <row r="658" spans="35:35" x14ac:dyDescent="0.25">
      <c r="AI658" s="6"/>
    </row>
    <row r="659" spans="35:35" x14ac:dyDescent="0.25">
      <c r="AI659" s="6"/>
    </row>
    <row r="660" spans="35:35" x14ac:dyDescent="0.25">
      <c r="AI660" s="6"/>
    </row>
    <row r="661" spans="35:35" x14ac:dyDescent="0.25">
      <c r="AI661" s="6"/>
    </row>
    <row r="662" spans="35:35" x14ac:dyDescent="0.25">
      <c r="AI662" s="6"/>
    </row>
    <row r="663" spans="35:35" x14ac:dyDescent="0.25">
      <c r="AI663" s="6"/>
    </row>
    <row r="664" spans="35:35" x14ac:dyDescent="0.25">
      <c r="AI664" s="6"/>
    </row>
    <row r="665" spans="35:35" x14ac:dyDescent="0.25">
      <c r="AI665" s="6"/>
    </row>
    <row r="666" spans="35:35" x14ac:dyDescent="0.25">
      <c r="AI666" s="6"/>
    </row>
    <row r="667" spans="35:35" x14ac:dyDescent="0.25">
      <c r="AI667" s="6"/>
    </row>
    <row r="668" spans="35:35" x14ac:dyDescent="0.25">
      <c r="AI668" s="6"/>
    </row>
    <row r="669" spans="35:35" x14ac:dyDescent="0.25">
      <c r="AI669" s="6"/>
    </row>
    <row r="670" spans="35:35" x14ac:dyDescent="0.25">
      <c r="AI670" s="6"/>
    </row>
    <row r="671" spans="35:35" x14ac:dyDescent="0.25">
      <c r="AI671" s="6"/>
    </row>
    <row r="672" spans="35:35" x14ac:dyDescent="0.25">
      <c r="AI672" s="6"/>
    </row>
    <row r="673" spans="35:35" x14ac:dyDescent="0.25">
      <c r="AI673" s="6"/>
    </row>
    <row r="674" spans="35:35" x14ac:dyDescent="0.25">
      <c r="AI674" s="6"/>
    </row>
    <row r="675" spans="35:35" x14ac:dyDescent="0.25">
      <c r="AI675" s="6"/>
    </row>
    <row r="676" spans="35:35" x14ac:dyDescent="0.25">
      <c r="AI676" s="6"/>
    </row>
    <row r="677" spans="35:35" x14ac:dyDescent="0.25">
      <c r="AI677" s="6"/>
    </row>
    <row r="678" spans="35:35" x14ac:dyDescent="0.25">
      <c r="AI678" s="6"/>
    </row>
    <row r="679" spans="35:35" x14ac:dyDescent="0.25">
      <c r="AI679" s="6"/>
    </row>
    <row r="680" spans="35:35" x14ac:dyDescent="0.25">
      <c r="AI680" s="6"/>
    </row>
    <row r="681" spans="35:35" x14ac:dyDescent="0.25">
      <c r="AI681" s="6"/>
    </row>
    <row r="682" spans="35:35" x14ac:dyDescent="0.25">
      <c r="AI682" s="6"/>
    </row>
    <row r="683" spans="35:35" x14ac:dyDescent="0.25">
      <c r="AI683" s="6"/>
    </row>
    <row r="684" spans="35:35" x14ac:dyDescent="0.25">
      <c r="AI684" s="6"/>
    </row>
    <row r="685" spans="35:35" x14ac:dyDescent="0.25">
      <c r="AI685" s="6"/>
    </row>
    <row r="686" spans="35:35" x14ac:dyDescent="0.25">
      <c r="AI686" s="6"/>
    </row>
    <row r="687" spans="35:35" x14ac:dyDescent="0.25">
      <c r="AI687" s="6"/>
    </row>
    <row r="688" spans="35:35" x14ac:dyDescent="0.25">
      <c r="AI688" s="6"/>
    </row>
    <row r="689" spans="35:35" x14ac:dyDescent="0.25">
      <c r="AI689" s="6"/>
    </row>
  </sheetData>
  <sheetProtection algorithmName="SHA-512" hashValue="ZFY7J2UY1B7EqORnKWDa37z4jUcWIk1VrOnwNH5DhflUqCfb77WIKCvjPiQqAi9ecuKNuMfENxyc7IDQGQSGIQ==" saltValue="HSjdPEuhaT0RMs57AlUUKA==" spinCount="100000" sheet="1" objects="1" scenarios="1"/>
  <mergeCells count="13">
    <mergeCell ref="A1:AU1"/>
    <mergeCell ref="A2:A3"/>
    <mergeCell ref="B2:B3"/>
    <mergeCell ref="C2:E2"/>
    <mergeCell ref="F2:H2"/>
    <mergeCell ref="I2:I3"/>
    <mergeCell ref="J2:J3"/>
    <mergeCell ref="K2:K3"/>
    <mergeCell ref="L2:AG2"/>
    <mergeCell ref="AH2:AH3"/>
    <mergeCell ref="AI2:AS2"/>
    <mergeCell ref="AT2:AT3"/>
    <mergeCell ref="AU2:AU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2"/>
  <sheetViews>
    <sheetView tabSelected="1" topLeftCell="L1" workbookViewId="0">
      <selection activeCell="AW15" sqref="AW15"/>
    </sheetView>
  </sheetViews>
  <sheetFormatPr defaultRowHeight="15" x14ac:dyDescent="0.25"/>
  <cols>
    <col min="1" max="1" width="4.42578125" style="87" customWidth="1"/>
    <col min="2" max="2" width="8.140625" style="87" customWidth="1"/>
    <col min="3" max="8" width="6" customWidth="1"/>
    <col min="9" max="10" width="3.85546875" style="87" bestFit="1" customWidth="1"/>
    <col min="11" max="11" width="3.7109375" style="87" bestFit="1" customWidth="1"/>
    <col min="12" max="33" width="5.5703125" customWidth="1"/>
    <col min="34" max="34" width="5.85546875" style="87" customWidth="1"/>
    <col min="35" max="45" width="6.140625" customWidth="1"/>
    <col min="46" max="46" width="7.42578125" style="87" customWidth="1"/>
    <col min="47" max="47" width="21.5703125" customWidth="1"/>
  </cols>
  <sheetData>
    <row r="1" spans="1:47" s="21" customFormat="1" ht="65.25" customHeight="1" x14ac:dyDescent="0.25">
      <c r="A1" s="62" t="s">
        <v>45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</row>
    <row r="2" spans="1:47" s="21" customFormat="1" ht="84.75" customHeight="1" x14ac:dyDescent="0.25">
      <c r="A2" s="58" t="s">
        <v>8</v>
      </c>
      <c r="B2" s="66" t="s">
        <v>41</v>
      </c>
      <c r="C2" s="68" t="s">
        <v>0</v>
      </c>
      <c r="D2" s="69"/>
      <c r="E2" s="70"/>
      <c r="F2" s="68" t="s">
        <v>1</v>
      </c>
      <c r="G2" s="69"/>
      <c r="H2" s="70"/>
      <c r="I2" s="56" t="s">
        <v>2</v>
      </c>
      <c r="J2" s="56" t="s">
        <v>3</v>
      </c>
      <c r="K2" s="64" t="s">
        <v>36</v>
      </c>
      <c r="L2" s="54" t="s">
        <v>4</v>
      </c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6" t="s">
        <v>21</v>
      </c>
      <c r="AI2" s="71" t="s">
        <v>5</v>
      </c>
      <c r="AJ2" s="72"/>
      <c r="AK2" s="72"/>
      <c r="AL2" s="72"/>
      <c r="AM2" s="72"/>
      <c r="AN2" s="72"/>
      <c r="AO2" s="72"/>
      <c r="AP2" s="72"/>
      <c r="AQ2" s="72"/>
      <c r="AR2" s="72"/>
      <c r="AS2" s="73"/>
      <c r="AT2" s="56" t="s">
        <v>6</v>
      </c>
      <c r="AU2" s="60" t="s">
        <v>7</v>
      </c>
    </row>
    <row r="3" spans="1:47" s="21" customFormat="1" ht="117" customHeight="1" x14ac:dyDescent="0.25">
      <c r="A3" s="59"/>
      <c r="B3" s="67"/>
      <c r="C3" s="17" t="s">
        <v>37</v>
      </c>
      <c r="D3" s="17" t="s">
        <v>38</v>
      </c>
      <c r="E3" s="17" t="s">
        <v>39</v>
      </c>
      <c r="F3" s="17" t="s">
        <v>37</v>
      </c>
      <c r="G3" s="17" t="s">
        <v>38</v>
      </c>
      <c r="H3" s="17" t="s">
        <v>39</v>
      </c>
      <c r="I3" s="57"/>
      <c r="J3" s="57"/>
      <c r="K3" s="65"/>
      <c r="L3" s="18" t="s">
        <v>9</v>
      </c>
      <c r="M3" s="19" t="s">
        <v>10</v>
      </c>
      <c r="N3" s="18" t="s">
        <v>11</v>
      </c>
      <c r="O3" s="19" t="s">
        <v>10</v>
      </c>
      <c r="P3" s="18" t="s">
        <v>12</v>
      </c>
      <c r="Q3" s="19" t="s">
        <v>10</v>
      </c>
      <c r="R3" s="18" t="s">
        <v>13</v>
      </c>
      <c r="S3" s="19" t="s">
        <v>10</v>
      </c>
      <c r="T3" s="18" t="s">
        <v>14</v>
      </c>
      <c r="U3" s="19" t="s">
        <v>10</v>
      </c>
      <c r="V3" s="18" t="s">
        <v>15</v>
      </c>
      <c r="W3" s="19" t="s">
        <v>10</v>
      </c>
      <c r="X3" s="18" t="s">
        <v>16</v>
      </c>
      <c r="Y3" s="19" t="s">
        <v>10</v>
      </c>
      <c r="Z3" s="18" t="s">
        <v>17</v>
      </c>
      <c r="AA3" s="19" t="s">
        <v>10</v>
      </c>
      <c r="AB3" s="18" t="s">
        <v>18</v>
      </c>
      <c r="AC3" s="19" t="s">
        <v>10</v>
      </c>
      <c r="AD3" s="18" t="s">
        <v>19</v>
      </c>
      <c r="AE3" s="19" t="s">
        <v>10</v>
      </c>
      <c r="AF3" s="18" t="s">
        <v>20</v>
      </c>
      <c r="AG3" s="35" t="s">
        <v>10</v>
      </c>
      <c r="AH3" s="57"/>
      <c r="AI3" s="22" t="s">
        <v>22</v>
      </c>
      <c r="AJ3" s="18" t="s">
        <v>23</v>
      </c>
      <c r="AK3" s="19" t="s">
        <v>24</v>
      </c>
      <c r="AL3" s="18" t="s">
        <v>25</v>
      </c>
      <c r="AM3" s="18" t="s">
        <v>26</v>
      </c>
      <c r="AN3" s="18" t="s">
        <v>27</v>
      </c>
      <c r="AO3" s="18" t="s">
        <v>28</v>
      </c>
      <c r="AP3" s="18" t="s">
        <v>29</v>
      </c>
      <c r="AQ3" s="18" t="s">
        <v>30</v>
      </c>
      <c r="AR3" s="18" t="s">
        <v>31</v>
      </c>
      <c r="AS3" s="18" t="s">
        <v>32</v>
      </c>
      <c r="AT3" s="57"/>
      <c r="AU3" s="61"/>
    </row>
    <row r="4" spans="1:47" ht="15.75" x14ac:dyDescent="0.25">
      <c r="A4" s="20">
        <v>1</v>
      </c>
      <c r="B4" s="31">
        <v>51290</v>
      </c>
      <c r="C4" s="7">
        <v>2</v>
      </c>
      <c r="D4" s="7"/>
      <c r="E4" s="7"/>
      <c r="F4" s="7"/>
      <c r="G4" s="7"/>
      <c r="H4" s="7"/>
      <c r="I4" s="20"/>
      <c r="J4" s="20"/>
      <c r="K4" s="20"/>
      <c r="L4" s="7">
        <v>25</v>
      </c>
      <c r="M4" s="10">
        <v>8.064516129032258</v>
      </c>
      <c r="N4" s="7">
        <v>35</v>
      </c>
      <c r="O4" s="11">
        <v>9.4594594594594597</v>
      </c>
      <c r="P4" s="7"/>
      <c r="Q4" s="11">
        <v>0</v>
      </c>
      <c r="R4" s="7"/>
      <c r="S4" s="11">
        <v>0</v>
      </c>
      <c r="T4" s="7"/>
      <c r="U4" s="11">
        <v>0</v>
      </c>
      <c r="V4" s="7">
        <v>37</v>
      </c>
      <c r="W4" s="11">
        <v>9.7368421052631575</v>
      </c>
      <c r="X4" s="7"/>
      <c r="Y4" s="11">
        <v>0</v>
      </c>
      <c r="Z4" s="7"/>
      <c r="AA4" s="11">
        <v>0</v>
      </c>
      <c r="AB4" s="7"/>
      <c r="AC4" s="11">
        <v>0</v>
      </c>
      <c r="AD4" s="7">
        <v>43</v>
      </c>
      <c r="AE4" s="11">
        <v>9.1489361702127656</v>
      </c>
      <c r="AF4" s="7"/>
      <c r="AG4" s="11">
        <v>0</v>
      </c>
      <c r="AH4" s="20">
        <v>4.8</v>
      </c>
      <c r="AI4" s="9">
        <v>7.92</v>
      </c>
      <c r="AJ4" s="9">
        <v>14.76</v>
      </c>
      <c r="AK4" s="9">
        <v>0</v>
      </c>
      <c r="AL4" s="9">
        <v>0</v>
      </c>
      <c r="AM4" s="9">
        <v>0</v>
      </c>
      <c r="AN4" s="9">
        <v>0</v>
      </c>
      <c r="AO4" s="9">
        <v>15.120000000000001</v>
      </c>
      <c r="AP4" s="9">
        <v>0</v>
      </c>
      <c r="AQ4" s="9">
        <v>0</v>
      </c>
      <c r="AR4" s="9">
        <v>0</v>
      </c>
      <c r="AS4" s="9">
        <v>10.08</v>
      </c>
      <c r="AT4" s="25">
        <v>91.089753863967644</v>
      </c>
      <c r="AU4" s="8" t="s">
        <v>33</v>
      </c>
    </row>
    <row r="5" spans="1:47" ht="15.75" x14ac:dyDescent="0.25">
      <c r="A5" s="20">
        <v>2</v>
      </c>
      <c r="B5" s="31">
        <v>46842</v>
      </c>
      <c r="C5" s="7"/>
      <c r="D5" s="7"/>
      <c r="E5" s="7"/>
      <c r="F5" s="7"/>
      <c r="G5" s="7"/>
      <c r="H5" s="7"/>
      <c r="I5" s="20"/>
      <c r="J5" s="20"/>
      <c r="K5" s="20"/>
      <c r="L5" s="7">
        <v>22</v>
      </c>
      <c r="M5" s="10">
        <v>7.096774193548387</v>
      </c>
      <c r="N5" s="7">
        <v>34</v>
      </c>
      <c r="O5" s="11">
        <v>9.1891891891891895</v>
      </c>
      <c r="P5" s="7"/>
      <c r="Q5" s="11">
        <v>0</v>
      </c>
      <c r="R5" s="7"/>
      <c r="S5" s="11">
        <v>0</v>
      </c>
      <c r="T5" s="7"/>
      <c r="U5" s="11">
        <v>0</v>
      </c>
      <c r="V5" s="7">
        <v>37</v>
      </c>
      <c r="W5" s="11">
        <v>9.7368421052631575</v>
      </c>
      <c r="X5" s="7"/>
      <c r="Y5" s="11">
        <v>0</v>
      </c>
      <c r="Z5" s="7"/>
      <c r="AA5" s="11">
        <v>0</v>
      </c>
      <c r="AB5" s="7"/>
      <c r="AC5" s="11">
        <v>0</v>
      </c>
      <c r="AD5" s="7"/>
      <c r="AE5" s="11">
        <v>0</v>
      </c>
      <c r="AF5" s="7">
        <v>29</v>
      </c>
      <c r="AG5" s="11">
        <v>9.3548387096774199</v>
      </c>
      <c r="AH5" s="20">
        <v>4.8</v>
      </c>
      <c r="AI5" s="9">
        <v>7.38</v>
      </c>
      <c r="AJ5" s="9">
        <v>12.959999999999999</v>
      </c>
      <c r="AK5" s="9">
        <v>0</v>
      </c>
      <c r="AL5" s="9">
        <v>0</v>
      </c>
      <c r="AM5" s="9">
        <v>0</v>
      </c>
      <c r="AN5" s="9">
        <v>0</v>
      </c>
      <c r="AO5" s="9">
        <v>0</v>
      </c>
      <c r="AP5" s="9">
        <v>0</v>
      </c>
      <c r="AQ5" s="9">
        <v>14.76</v>
      </c>
      <c r="AR5" s="9">
        <v>0</v>
      </c>
      <c r="AS5" s="9">
        <v>13.14</v>
      </c>
      <c r="AT5" s="25">
        <v>88.417644197678158</v>
      </c>
      <c r="AU5" s="8" t="s">
        <v>33</v>
      </c>
    </row>
    <row r="6" spans="1:47" ht="15.75" x14ac:dyDescent="0.25">
      <c r="A6" s="20">
        <v>3</v>
      </c>
      <c r="B6" s="74">
        <v>43431</v>
      </c>
      <c r="C6" s="7"/>
      <c r="D6" s="7"/>
      <c r="E6" s="7"/>
      <c r="F6" s="7"/>
      <c r="G6" s="7"/>
      <c r="H6" s="7"/>
      <c r="I6" s="20"/>
      <c r="J6" s="20"/>
      <c r="K6" s="20"/>
      <c r="L6" s="7">
        <v>27</v>
      </c>
      <c r="M6" s="10">
        <v>8.7096774193548381</v>
      </c>
      <c r="N6" s="7">
        <v>32</v>
      </c>
      <c r="O6" s="11">
        <v>8.6486486486486491</v>
      </c>
      <c r="P6" s="7"/>
      <c r="Q6" s="11">
        <v>0</v>
      </c>
      <c r="R6" s="7"/>
      <c r="S6" s="11">
        <v>0</v>
      </c>
      <c r="T6" s="7"/>
      <c r="U6" s="11">
        <v>0</v>
      </c>
      <c r="V6" s="7">
        <v>38</v>
      </c>
      <c r="W6" s="11">
        <v>10</v>
      </c>
      <c r="X6" s="7"/>
      <c r="Y6" s="11">
        <v>0</v>
      </c>
      <c r="Z6" s="7"/>
      <c r="AA6" s="11">
        <v>0</v>
      </c>
      <c r="AB6" s="7"/>
      <c r="AC6" s="11">
        <v>0</v>
      </c>
      <c r="AD6" s="7">
        <v>39</v>
      </c>
      <c r="AE6" s="11">
        <v>8.2978723404255312</v>
      </c>
      <c r="AF6" s="7"/>
      <c r="AG6" s="11">
        <v>0</v>
      </c>
      <c r="AH6" s="20">
        <v>4.9000000000000004</v>
      </c>
      <c r="AI6" s="9">
        <v>13.86</v>
      </c>
      <c r="AJ6" s="9">
        <v>11.16</v>
      </c>
      <c r="AK6" s="9">
        <v>0</v>
      </c>
      <c r="AL6" s="9">
        <v>0</v>
      </c>
      <c r="AM6" s="9">
        <v>0</v>
      </c>
      <c r="AN6" s="9">
        <v>0</v>
      </c>
      <c r="AO6" s="9">
        <v>6.8400000000000007</v>
      </c>
      <c r="AP6" s="9">
        <v>0</v>
      </c>
      <c r="AQ6" s="9">
        <v>0</v>
      </c>
      <c r="AR6" s="9">
        <v>0</v>
      </c>
      <c r="AS6" s="9">
        <v>10.08</v>
      </c>
      <c r="AT6" s="25">
        <v>82.496198408429009</v>
      </c>
      <c r="AU6" s="8" t="s">
        <v>33</v>
      </c>
    </row>
    <row r="7" spans="1:47" ht="16.5" thickBot="1" x14ac:dyDescent="0.3">
      <c r="A7" s="48">
        <v>4</v>
      </c>
      <c r="B7" s="49">
        <v>46220</v>
      </c>
      <c r="C7" s="80"/>
      <c r="D7" s="80"/>
      <c r="E7" s="80"/>
      <c r="F7" s="80"/>
      <c r="G7" s="80"/>
      <c r="H7" s="80"/>
      <c r="I7" s="48"/>
      <c r="J7" s="48"/>
      <c r="K7" s="48"/>
      <c r="L7" s="80">
        <v>23</v>
      </c>
      <c r="M7" s="85">
        <v>7.419354838709677</v>
      </c>
      <c r="N7" s="80">
        <v>32</v>
      </c>
      <c r="O7" s="86">
        <v>8.6486486486486491</v>
      </c>
      <c r="P7" s="80"/>
      <c r="Q7" s="86">
        <v>0</v>
      </c>
      <c r="R7" s="80"/>
      <c r="S7" s="86">
        <v>0</v>
      </c>
      <c r="T7" s="80"/>
      <c r="U7" s="86">
        <v>0</v>
      </c>
      <c r="V7" s="80"/>
      <c r="W7" s="86">
        <v>0</v>
      </c>
      <c r="X7" s="80"/>
      <c r="Y7" s="86">
        <v>0</v>
      </c>
      <c r="Z7" s="80"/>
      <c r="AA7" s="86">
        <v>0</v>
      </c>
      <c r="AB7" s="80"/>
      <c r="AC7" s="86">
        <v>0</v>
      </c>
      <c r="AD7" s="80">
        <v>39</v>
      </c>
      <c r="AE7" s="86">
        <v>8.2978723404255312</v>
      </c>
      <c r="AF7" s="80">
        <v>31</v>
      </c>
      <c r="AG7" s="86">
        <v>10</v>
      </c>
      <c r="AH7" s="48">
        <v>4.3</v>
      </c>
      <c r="AI7" s="81">
        <v>8.64</v>
      </c>
      <c r="AJ7" s="81">
        <v>7.2</v>
      </c>
      <c r="AK7" s="81">
        <v>0</v>
      </c>
      <c r="AL7" s="81">
        <v>0</v>
      </c>
      <c r="AM7" s="81">
        <v>0</v>
      </c>
      <c r="AN7" s="81">
        <v>0</v>
      </c>
      <c r="AO7" s="81">
        <v>5.9399999999999995</v>
      </c>
      <c r="AP7" s="81">
        <v>0</v>
      </c>
      <c r="AQ7" s="81">
        <v>12.24</v>
      </c>
      <c r="AR7" s="81">
        <v>0</v>
      </c>
      <c r="AS7" s="81">
        <v>0</v>
      </c>
      <c r="AT7" s="51">
        <v>72.685875827783846</v>
      </c>
      <c r="AU7" s="82" t="s">
        <v>33</v>
      </c>
    </row>
    <row r="8" spans="1:47" ht="15.75" x14ac:dyDescent="0.25">
      <c r="A8" s="42">
        <v>5</v>
      </c>
      <c r="B8" s="43">
        <v>33720</v>
      </c>
      <c r="C8" s="77"/>
      <c r="D8" s="77"/>
      <c r="E8" s="77"/>
      <c r="F8" s="77"/>
      <c r="G8" s="77"/>
      <c r="H8" s="77"/>
      <c r="I8" s="42"/>
      <c r="J8" s="42"/>
      <c r="K8" s="42"/>
      <c r="L8" s="77">
        <v>17</v>
      </c>
      <c r="M8" s="83">
        <v>5.4838709677419351</v>
      </c>
      <c r="N8" s="77">
        <v>31</v>
      </c>
      <c r="O8" s="84">
        <v>8.378378378378379</v>
      </c>
      <c r="P8" s="77">
        <v>50</v>
      </c>
      <c r="Q8" s="84">
        <v>7.3529411764705888</v>
      </c>
      <c r="R8" s="77">
        <v>14</v>
      </c>
      <c r="S8" s="84">
        <v>6.666666666666667</v>
      </c>
      <c r="T8" s="77"/>
      <c r="U8" s="84">
        <v>0</v>
      </c>
      <c r="V8" s="77"/>
      <c r="W8" s="84">
        <v>0</v>
      </c>
      <c r="X8" s="77"/>
      <c r="Y8" s="84">
        <v>0</v>
      </c>
      <c r="Z8" s="77"/>
      <c r="AA8" s="84">
        <v>0</v>
      </c>
      <c r="AB8" s="77"/>
      <c r="AC8" s="84">
        <v>0</v>
      </c>
      <c r="AD8" s="77"/>
      <c r="AE8" s="84">
        <v>0</v>
      </c>
      <c r="AF8" s="77"/>
      <c r="AG8" s="84">
        <v>0</v>
      </c>
      <c r="AH8" s="42">
        <v>3.8</v>
      </c>
      <c r="AI8" s="78">
        <v>5.76</v>
      </c>
      <c r="AJ8" s="78">
        <v>3.96</v>
      </c>
      <c r="AK8" s="78">
        <v>7.5600000000000005</v>
      </c>
      <c r="AL8" s="78">
        <v>0</v>
      </c>
      <c r="AM8" s="78">
        <v>0</v>
      </c>
      <c r="AN8" s="78">
        <v>0</v>
      </c>
      <c r="AO8" s="78">
        <v>3.4200000000000004</v>
      </c>
      <c r="AP8" s="78">
        <v>12.42</v>
      </c>
      <c r="AQ8" s="78">
        <v>0</v>
      </c>
      <c r="AR8" s="78">
        <v>0</v>
      </c>
      <c r="AS8" s="78">
        <v>0</v>
      </c>
      <c r="AT8" s="45">
        <v>64.801857189257561</v>
      </c>
      <c r="AU8" s="79" t="s">
        <v>34</v>
      </c>
    </row>
    <row r="9" spans="1:47" ht="15.75" x14ac:dyDescent="0.25">
      <c r="A9" s="20">
        <v>6</v>
      </c>
      <c r="B9" s="31">
        <v>46355</v>
      </c>
      <c r="C9" s="7"/>
      <c r="D9" s="7"/>
      <c r="E9" s="7"/>
      <c r="F9" s="7"/>
      <c r="G9" s="7"/>
      <c r="H9" s="7"/>
      <c r="I9" s="20"/>
      <c r="J9" s="20"/>
      <c r="K9" s="20"/>
      <c r="L9" s="7">
        <v>19</v>
      </c>
      <c r="M9" s="10">
        <v>6.129032258064516</v>
      </c>
      <c r="N9" s="7">
        <v>34</v>
      </c>
      <c r="O9" s="11">
        <v>9.1891891891891895</v>
      </c>
      <c r="P9" s="7"/>
      <c r="Q9" s="11">
        <v>0</v>
      </c>
      <c r="R9" s="7"/>
      <c r="S9" s="11">
        <v>0</v>
      </c>
      <c r="T9" s="7"/>
      <c r="U9" s="11">
        <v>0</v>
      </c>
      <c r="V9" s="7">
        <v>25</v>
      </c>
      <c r="W9" s="11">
        <v>6.5789473684210522</v>
      </c>
      <c r="X9" s="7"/>
      <c r="Y9" s="11">
        <v>0</v>
      </c>
      <c r="Z9" s="7"/>
      <c r="AA9" s="11">
        <v>0</v>
      </c>
      <c r="AB9" s="7"/>
      <c r="AC9" s="11">
        <v>0</v>
      </c>
      <c r="AD9" s="7">
        <v>27</v>
      </c>
      <c r="AE9" s="11">
        <v>5.7446808510638299</v>
      </c>
      <c r="AF9" s="7"/>
      <c r="AG9" s="11">
        <v>0</v>
      </c>
      <c r="AH9" s="20">
        <v>4.4000000000000004</v>
      </c>
      <c r="AI9" s="9">
        <v>4.8600000000000003</v>
      </c>
      <c r="AJ9" s="9">
        <v>10.440000000000001</v>
      </c>
      <c r="AK9" s="9">
        <v>0</v>
      </c>
      <c r="AL9" s="9">
        <v>0</v>
      </c>
      <c r="AM9" s="9">
        <v>0</v>
      </c>
      <c r="AN9" s="9">
        <v>0</v>
      </c>
      <c r="AO9" s="9">
        <v>9.5400000000000009</v>
      </c>
      <c r="AP9" s="9">
        <v>0</v>
      </c>
      <c r="AQ9" s="9">
        <v>0</v>
      </c>
      <c r="AR9" s="9">
        <v>0</v>
      </c>
      <c r="AS9" s="9">
        <v>6.4799999999999995</v>
      </c>
      <c r="AT9" s="25">
        <v>63.361849666738593</v>
      </c>
      <c r="AU9" s="8" t="s">
        <v>34</v>
      </c>
    </row>
    <row r="10" spans="1:47" ht="15.75" x14ac:dyDescent="0.25">
      <c r="A10" s="20">
        <v>7</v>
      </c>
      <c r="B10" s="31">
        <v>33696</v>
      </c>
      <c r="C10" s="7"/>
      <c r="D10" s="7"/>
      <c r="E10" s="7"/>
      <c r="F10" s="7"/>
      <c r="G10" s="7"/>
      <c r="H10" s="7"/>
      <c r="I10" s="20"/>
      <c r="J10" s="20"/>
      <c r="K10" s="20"/>
      <c r="L10" s="7">
        <v>14</v>
      </c>
      <c r="M10" s="10">
        <v>4.5161290322580649</v>
      </c>
      <c r="N10" s="7">
        <v>30</v>
      </c>
      <c r="O10" s="11">
        <v>8.1081081081081088</v>
      </c>
      <c r="P10" s="7"/>
      <c r="Q10" s="11">
        <v>0</v>
      </c>
      <c r="R10" s="7"/>
      <c r="S10" s="11">
        <v>0</v>
      </c>
      <c r="T10" s="7"/>
      <c r="U10" s="11">
        <v>0</v>
      </c>
      <c r="V10" s="7"/>
      <c r="W10" s="11">
        <v>0</v>
      </c>
      <c r="X10" s="7">
        <v>32</v>
      </c>
      <c r="Y10" s="11">
        <v>8.6486486486486491</v>
      </c>
      <c r="Z10" s="7"/>
      <c r="AA10" s="11">
        <v>0</v>
      </c>
      <c r="AB10" s="7"/>
      <c r="AC10" s="11">
        <v>0</v>
      </c>
      <c r="AD10" s="7">
        <v>37</v>
      </c>
      <c r="AE10" s="11">
        <v>7.8723404255319149</v>
      </c>
      <c r="AF10" s="7"/>
      <c r="AG10" s="11">
        <v>0</v>
      </c>
      <c r="AH10" s="20">
        <v>4.3</v>
      </c>
      <c r="AI10" s="9">
        <v>7.5600000000000005</v>
      </c>
      <c r="AJ10" s="9">
        <v>10.08</v>
      </c>
      <c r="AK10" s="9">
        <v>0</v>
      </c>
      <c r="AL10" s="9">
        <v>1.8</v>
      </c>
      <c r="AM10" s="9">
        <v>0</v>
      </c>
      <c r="AN10" s="9">
        <v>0</v>
      </c>
      <c r="AO10" s="9">
        <v>7.0200000000000005</v>
      </c>
      <c r="AP10" s="9">
        <v>0</v>
      </c>
      <c r="AQ10" s="9">
        <v>0</v>
      </c>
      <c r="AR10" s="9">
        <v>0</v>
      </c>
      <c r="AS10" s="9">
        <v>0</v>
      </c>
      <c r="AT10" s="25">
        <v>59.905226214546744</v>
      </c>
      <c r="AU10" s="8" t="s">
        <v>34</v>
      </c>
    </row>
    <row r="11" spans="1:47" ht="15.75" x14ac:dyDescent="0.25">
      <c r="A11" s="20">
        <v>8</v>
      </c>
      <c r="B11" s="31">
        <v>52532</v>
      </c>
      <c r="C11" s="7"/>
      <c r="D11" s="7"/>
      <c r="E11" s="7"/>
      <c r="F11" s="7"/>
      <c r="G11" s="7"/>
      <c r="H11" s="7"/>
      <c r="I11" s="20"/>
      <c r="J11" s="20"/>
      <c r="K11" s="20"/>
      <c r="L11" s="7">
        <v>25</v>
      </c>
      <c r="M11" s="10">
        <v>8.064516129032258</v>
      </c>
      <c r="N11" s="7">
        <v>32</v>
      </c>
      <c r="O11" s="11">
        <v>8.6486486486486491</v>
      </c>
      <c r="P11" s="7"/>
      <c r="Q11" s="11">
        <v>0</v>
      </c>
      <c r="R11" s="7"/>
      <c r="S11" s="11">
        <v>0</v>
      </c>
      <c r="T11" s="7"/>
      <c r="U11" s="11">
        <v>0</v>
      </c>
      <c r="V11" s="7">
        <v>33</v>
      </c>
      <c r="W11" s="11">
        <v>8.6842105263157894</v>
      </c>
      <c r="X11" s="7"/>
      <c r="Y11" s="11">
        <v>0</v>
      </c>
      <c r="Z11" s="7"/>
      <c r="AA11" s="11">
        <v>0</v>
      </c>
      <c r="AB11" s="7"/>
      <c r="AC11" s="11">
        <v>0</v>
      </c>
      <c r="AD11" s="7">
        <v>39</v>
      </c>
      <c r="AE11" s="11">
        <v>8.2978723404255312</v>
      </c>
      <c r="AF11" s="7"/>
      <c r="AG11" s="11">
        <v>0</v>
      </c>
      <c r="AH11" s="20">
        <v>4.3</v>
      </c>
      <c r="AI11" s="9">
        <v>3.4200000000000004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14.040000000000001</v>
      </c>
      <c r="AT11" s="25">
        <v>55.455247644422229</v>
      </c>
      <c r="AU11" s="8" t="s">
        <v>34</v>
      </c>
    </row>
    <row r="12" spans="1:47" ht="15.75" x14ac:dyDescent="0.25">
      <c r="A12" s="20">
        <v>9</v>
      </c>
      <c r="B12" s="31">
        <v>47220</v>
      </c>
      <c r="C12" s="7"/>
      <c r="D12" s="7"/>
      <c r="E12" s="7"/>
      <c r="F12" s="7"/>
      <c r="G12" s="7"/>
      <c r="H12" s="7"/>
      <c r="I12" s="20"/>
      <c r="J12" s="20">
        <v>1</v>
      </c>
      <c r="K12" s="20"/>
      <c r="L12" s="7">
        <v>15</v>
      </c>
      <c r="M12" s="10">
        <v>4.838709677419355</v>
      </c>
      <c r="N12" s="7">
        <v>32</v>
      </c>
      <c r="O12" s="11">
        <v>8.6486486486486491</v>
      </c>
      <c r="P12" s="7"/>
      <c r="Q12" s="11">
        <v>0</v>
      </c>
      <c r="R12" s="7"/>
      <c r="S12" s="11">
        <v>0</v>
      </c>
      <c r="T12" s="7"/>
      <c r="U12" s="11">
        <v>0</v>
      </c>
      <c r="V12" s="7">
        <v>27</v>
      </c>
      <c r="W12" s="11">
        <v>7.1052631578947372</v>
      </c>
      <c r="X12" s="7"/>
      <c r="Y12" s="11">
        <v>0</v>
      </c>
      <c r="Z12" s="7"/>
      <c r="AA12" s="11">
        <v>0</v>
      </c>
      <c r="AB12" s="7"/>
      <c r="AC12" s="11">
        <v>0</v>
      </c>
      <c r="AD12" s="7">
        <v>36</v>
      </c>
      <c r="AE12" s="11">
        <v>7.6595744680851068</v>
      </c>
      <c r="AF12" s="7"/>
      <c r="AG12" s="11">
        <v>0</v>
      </c>
      <c r="AH12" s="20">
        <v>4.3</v>
      </c>
      <c r="AI12" s="9">
        <v>7.2</v>
      </c>
      <c r="AJ12" s="9">
        <v>5.04</v>
      </c>
      <c r="AK12" s="9">
        <v>0</v>
      </c>
      <c r="AL12" s="9">
        <v>0</v>
      </c>
      <c r="AM12" s="9">
        <v>0</v>
      </c>
      <c r="AN12" s="9">
        <v>0</v>
      </c>
      <c r="AO12" s="9">
        <v>3.6</v>
      </c>
      <c r="AP12" s="9">
        <v>0</v>
      </c>
      <c r="AQ12" s="9">
        <v>0</v>
      </c>
      <c r="AR12" s="9">
        <v>0</v>
      </c>
      <c r="AS12" s="9">
        <v>5.4</v>
      </c>
      <c r="AT12" s="25">
        <v>54.792195952047841</v>
      </c>
      <c r="AU12" s="8" t="s">
        <v>34</v>
      </c>
    </row>
    <row r="13" spans="1:47" ht="15.75" x14ac:dyDescent="0.25">
      <c r="A13" s="20">
        <v>10</v>
      </c>
      <c r="B13" s="31">
        <v>33918</v>
      </c>
      <c r="C13" s="7"/>
      <c r="D13" s="7"/>
      <c r="E13" s="7"/>
      <c r="F13" s="7"/>
      <c r="G13" s="7"/>
      <c r="H13" s="7"/>
      <c r="I13" s="20"/>
      <c r="J13" s="20"/>
      <c r="K13" s="20"/>
      <c r="L13" s="7">
        <v>13</v>
      </c>
      <c r="M13" s="10">
        <v>4.193548387096774</v>
      </c>
      <c r="N13" s="7">
        <v>27</v>
      </c>
      <c r="O13" s="11">
        <v>7.2972972972972965</v>
      </c>
      <c r="P13" s="7"/>
      <c r="Q13" s="11">
        <v>0</v>
      </c>
      <c r="R13" s="7"/>
      <c r="S13" s="11">
        <v>0</v>
      </c>
      <c r="T13" s="7"/>
      <c r="U13" s="11">
        <v>0</v>
      </c>
      <c r="V13" s="7">
        <v>31</v>
      </c>
      <c r="W13" s="11">
        <v>8.1578947368421062</v>
      </c>
      <c r="X13" s="7"/>
      <c r="Y13" s="11">
        <v>0</v>
      </c>
      <c r="Z13" s="7"/>
      <c r="AA13" s="11">
        <v>0</v>
      </c>
      <c r="AB13" s="7"/>
      <c r="AC13" s="11">
        <v>0</v>
      </c>
      <c r="AD13" s="7">
        <v>35</v>
      </c>
      <c r="AE13" s="11">
        <v>7.4468085106382969</v>
      </c>
      <c r="AF13" s="7"/>
      <c r="AG13" s="11">
        <v>0</v>
      </c>
      <c r="AH13" s="20">
        <v>4.2</v>
      </c>
      <c r="AI13" s="9">
        <v>7.5600000000000005</v>
      </c>
      <c r="AJ13" s="9">
        <v>3.2399999999999998</v>
      </c>
      <c r="AK13" s="9">
        <v>0</v>
      </c>
      <c r="AL13" s="9">
        <v>0</v>
      </c>
      <c r="AM13" s="9">
        <v>0</v>
      </c>
      <c r="AN13" s="9">
        <v>0</v>
      </c>
      <c r="AO13" s="9">
        <v>3.6</v>
      </c>
      <c r="AP13" s="9">
        <v>0</v>
      </c>
      <c r="AQ13" s="9">
        <v>0</v>
      </c>
      <c r="AR13" s="9">
        <v>0</v>
      </c>
      <c r="AS13" s="9">
        <v>6.660000000000001</v>
      </c>
      <c r="AT13" s="25">
        <v>52.35554893187448</v>
      </c>
      <c r="AU13" s="8" t="s">
        <v>34</v>
      </c>
    </row>
    <row r="14" spans="1:47" ht="15.75" x14ac:dyDescent="0.25">
      <c r="A14" s="20">
        <v>11</v>
      </c>
      <c r="B14" s="31">
        <v>33064</v>
      </c>
      <c r="C14" s="7"/>
      <c r="D14" s="7"/>
      <c r="E14" s="7"/>
      <c r="F14" s="7"/>
      <c r="G14" s="7"/>
      <c r="H14" s="7"/>
      <c r="I14" s="20">
        <v>3</v>
      </c>
      <c r="J14" s="20">
        <v>1</v>
      </c>
      <c r="K14" s="20"/>
      <c r="L14" s="7">
        <v>19</v>
      </c>
      <c r="M14" s="10">
        <v>6.129032258064516</v>
      </c>
      <c r="N14" s="7">
        <v>31</v>
      </c>
      <c r="O14" s="11">
        <v>8.378378378378379</v>
      </c>
      <c r="P14" s="7">
        <v>57</v>
      </c>
      <c r="Q14" s="11">
        <v>8.382352941176471</v>
      </c>
      <c r="R14" s="7">
        <v>14</v>
      </c>
      <c r="S14" s="11">
        <v>6.666666666666667</v>
      </c>
      <c r="T14" s="7"/>
      <c r="U14" s="11">
        <v>0</v>
      </c>
      <c r="V14" s="7"/>
      <c r="W14" s="11">
        <v>0</v>
      </c>
      <c r="X14" s="7"/>
      <c r="Y14" s="11">
        <v>0</v>
      </c>
      <c r="Z14" s="7"/>
      <c r="AA14" s="11">
        <v>0</v>
      </c>
      <c r="AB14" s="7"/>
      <c r="AC14" s="11">
        <v>0</v>
      </c>
      <c r="AD14" s="7"/>
      <c r="AE14" s="11">
        <v>0</v>
      </c>
      <c r="AF14" s="7"/>
      <c r="AG14" s="11">
        <v>0</v>
      </c>
      <c r="AH14" s="20">
        <v>3.9</v>
      </c>
      <c r="AI14" s="9">
        <v>1.26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3.4200000000000004</v>
      </c>
      <c r="AP14" s="9">
        <v>3.7800000000000002</v>
      </c>
      <c r="AQ14" s="9">
        <v>0</v>
      </c>
      <c r="AR14" s="9">
        <v>0</v>
      </c>
      <c r="AS14" s="9">
        <v>0</v>
      </c>
      <c r="AT14" s="25">
        <v>45.916430244286033</v>
      </c>
      <c r="AU14" s="8" t="s">
        <v>34</v>
      </c>
    </row>
    <row r="15" spans="1:47" ht="15.75" x14ac:dyDescent="0.25">
      <c r="A15" s="20">
        <v>12</v>
      </c>
      <c r="B15" s="74">
        <v>57323</v>
      </c>
      <c r="C15" s="7"/>
      <c r="D15" s="7"/>
      <c r="E15" s="7"/>
      <c r="F15" s="7"/>
      <c r="G15" s="7"/>
      <c r="H15" s="7"/>
      <c r="I15" s="20"/>
      <c r="J15" s="20"/>
      <c r="K15" s="20"/>
      <c r="L15" s="7">
        <v>22</v>
      </c>
      <c r="M15" s="10">
        <v>7.096774193548387</v>
      </c>
      <c r="N15" s="7">
        <v>27</v>
      </c>
      <c r="O15" s="11">
        <v>7.2972972972972965</v>
      </c>
      <c r="P15" s="7"/>
      <c r="Q15" s="11">
        <v>0</v>
      </c>
      <c r="R15" s="7"/>
      <c r="S15" s="11">
        <v>0</v>
      </c>
      <c r="T15" s="7"/>
      <c r="U15" s="11">
        <v>0</v>
      </c>
      <c r="V15" s="7"/>
      <c r="W15" s="11">
        <v>0</v>
      </c>
      <c r="X15" s="7"/>
      <c r="Y15" s="11">
        <v>0</v>
      </c>
      <c r="Z15" s="7"/>
      <c r="AA15" s="11">
        <v>0</v>
      </c>
      <c r="AB15" s="7"/>
      <c r="AC15" s="11">
        <v>0</v>
      </c>
      <c r="AD15" s="7">
        <v>23</v>
      </c>
      <c r="AE15" s="11">
        <v>4.8936170212765955</v>
      </c>
      <c r="AF15" s="7">
        <v>28</v>
      </c>
      <c r="AG15" s="11">
        <v>9.0322580645161299</v>
      </c>
      <c r="AH15" s="20">
        <v>4.5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25">
        <v>32.819946576638408</v>
      </c>
      <c r="AU15" s="8" t="s">
        <v>34</v>
      </c>
    </row>
    <row r="16" spans="1:47" x14ac:dyDescent="0.25">
      <c r="AI16" s="1"/>
    </row>
    <row r="17" spans="35:35" x14ac:dyDescent="0.25">
      <c r="AI17" s="1"/>
    </row>
    <row r="18" spans="35:35" x14ac:dyDescent="0.25">
      <c r="AI18" s="1"/>
    </row>
    <row r="19" spans="35:35" x14ac:dyDescent="0.25">
      <c r="AI19" s="1"/>
    </row>
    <row r="20" spans="35:35" x14ac:dyDescent="0.25">
      <c r="AI20" s="1"/>
    </row>
    <row r="21" spans="35:35" x14ac:dyDescent="0.25">
      <c r="AI21" s="1"/>
    </row>
    <row r="22" spans="35:35" x14ac:dyDescent="0.25">
      <c r="AI22" s="1"/>
    </row>
    <row r="23" spans="35:35" x14ac:dyDescent="0.25">
      <c r="AI23" s="1"/>
    </row>
    <row r="24" spans="35:35" x14ac:dyDescent="0.25">
      <c r="AI24" s="1"/>
    </row>
    <row r="25" spans="35:35" x14ac:dyDescent="0.25">
      <c r="AI25" s="1"/>
    </row>
    <row r="26" spans="35:35" x14ac:dyDescent="0.25">
      <c r="AI26" s="1"/>
    </row>
    <row r="27" spans="35:35" x14ac:dyDescent="0.25">
      <c r="AI27" s="1"/>
    </row>
    <row r="28" spans="35:35" x14ac:dyDescent="0.25">
      <c r="AI28" s="1"/>
    </row>
    <row r="29" spans="35:35" x14ac:dyDescent="0.25">
      <c r="AI29" s="1"/>
    </row>
    <row r="30" spans="35:35" x14ac:dyDescent="0.25">
      <c r="AI30" s="1"/>
    </row>
    <row r="31" spans="35:35" x14ac:dyDescent="0.25">
      <c r="AI31" s="1"/>
    </row>
    <row r="32" spans="35:35" x14ac:dyDescent="0.25">
      <c r="AI32" s="1"/>
    </row>
    <row r="33" spans="35:35" x14ac:dyDescent="0.25">
      <c r="AI33" s="1"/>
    </row>
    <row r="34" spans="35:35" x14ac:dyDescent="0.25">
      <c r="AI34" s="1"/>
    </row>
    <row r="35" spans="35:35" x14ac:dyDescent="0.25">
      <c r="AI35" s="1"/>
    </row>
    <row r="36" spans="35:35" x14ac:dyDescent="0.25">
      <c r="AI36" s="1"/>
    </row>
    <row r="37" spans="35:35" x14ac:dyDescent="0.25">
      <c r="AI37" s="1"/>
    </row>
    <row r="38" spans="35:35" x14ac:dyDescent="0.25">
      <c r="AI38" s="1"/>
    </row>
    <row r="39" spans="35:35" x14ac:dyDescent="0.25">
      <c r="AI39" s="1"/>
    </row>
    <row r="40" spans="35:35" x14ac:dyDescent="0.25">
      <c r="AI40" s="1"/>
    </row>
    <row r="41" spans="35:35" x14ac:dyDescent="0.25">
      <c r="AI41" s="1"/>
    </row>
    <row r="42" spans="35:35" x14ac:dyDescent="0.25">
      <c r="AI42" s="1"/>
    </row>
    <row r="43" spans="35:35" x14ac:dyDescent="0.25">
      <c r="AI43" s="1"/>
    </row>
    <row r="44" spans="35:35" x14ac:dyDescent="0.25">
      <c r="AI44" s="1"/>
    </row>
    <row r="45" spans="35:35" x14ac:dyDescent="0.25">
      <c r="AI45" s="1"/>
    </row>
    <row r="46" spans="35:35" x14ac:dyDescent="0.25">
      <c r="AI46" s="1"/>
    </row>
    <row r="47" spans="35:35" x14ac:dyDescent="0.25">
      <c r="AI47" s="1"/>
    </row>
    <row r="48" spans="35:35" x14ac:dyDescent="0.25">
      <c r="AI48" s="1"/>
    </row>
    <row r="49" spans="35:35" x14ac:dyDescent="0.25">
      <c r="AI49" s="1"/>
    </row>
    <row r="50" spans="35:35" x14ac:dyDescent="0.25">
      <c r="AI50" s="1"/>
    </row>
    <row r="51" spans="35:35" x14ac:dyDescent="0.25">
      <c r="AI51" s="1"/>
    </row>
    <row r="52" spans="35:35" x14ac:dyDescent="0.25">
      <c r="AI52" s="1"/>
    </row>
    <row r="53" spans="35:35" x14ac:dyDescent="0.25">
      <c r="AI53" s="1"/>
    </row>
    <row r="54" spans="35:35" x14ac:dyDescent="0.25">
      <c r="AI54" s="1"/>
    </row>
    <row r="55" spans="35:35" x14ac:dyDescent="0.25">
      <c r="AI55" s="1"/>
    </row>
    <row r="56" spans="35:35" x14ac:dyDescent="0.25">
      <c r="AI56" s="1"/>
    </row>
    <row r="57" spans="35:35" x14ac:dyDescent="0.25">
      <c r="AI57" s="1"/>
    </row>
    <row r="58" spans="35:35" x14ac:dyDescent="0.25">
      <c r="AI58" s="1"/>
    </row>
    <row r="59" spans="35:35" x14ac:dyDescent="0.25">
      <c r="AI59" s="1"/>
    </row>
    <row r="60" spans="35:35" x14ac:dyDescent="0.25">
      <c r="AI60" s="1"/>
    </row>
    <row r="61" spans="35:35" x14ac:dyDescent="0.25">
      <c r="AI61" s="1"/>
    </row>
    <row r="62" spans="35:35" x14ac:dyDescent="0.25">
      <c r="AI62" s="1"/>
    </row>
    <row r="63" spans="35:35" x14ac:dyDescent="0.25">
      <c r="AI63" s="1"/>
    </row>
    <row r="64" spans="35:35" x14ac:dyDescent="0.25">
      <c r="AI64" s="1"/>
    </row>
    <row r="65" spans="35:35" x14ac:dyDescent="0.25">
      <c r="AI65" s="1"/>
    </row>
    <row r="66" spans="35:35" x14ac:dyDescent="0.25">
      <c r="AI66" s="1"/>
    </row>
    <row r="67" spans="35:35" x14ac:dyDescent="0.25">
      <c r="AI67" s="1"/>
    </row>
    <row r="68" spans="35:35" x14ac:dyDescent="0.25">
      <c r="AI68" s="1"/>
    </row>
    <row r="69" spans="35:35" x14ac:dyDescent="0.25">
      <c r="AI69" s="1"/>
    </row>
    <row r="70" spans="35:35" x14ac:dyDescent="0.25">
      <c r="AI70" s="1"/>
    </row>
    <row r="71" spans="35:35" x14ac:dyDescent="0.25">
      <c r="AI71" s="1"/>
    </row>
    <row r="72" spans="35:35" x14ac:dyDescent="0.25">
      <c r="AI72" s="1"/>
    </row>
    <row r="73" spans="35:35" x14ac:dyDescent="0.25">
      <c r="AI73" s="1"/>
    </row>
    <row r="74" spans="35:35" x14ac:dyDescent="0.25">
      <c r="AI74" s="1"/>
    </row>
    <row r="75" spans="35:35" x14ac:dyDescent="0.25">
      <c r="AI75" s="1"/>
    </row>
    <row r="76" spans="35:35" x14ac:dyDescent="0.25">
      <c r="AI76" s="1"/>
    </row>
    <row r="77" spans="35:35" x14ac:dyDescent="0.25">
      <c r="AI77" s="1"/>
    </row>
    <row r="78" spans="35:35" x14ac:dyDescent="0.25">
      <c r="AI78" s="1"/>
    </row>
    <row r="79" spans="35:35" x14ac:dyDescent="0.25">
      <c r="AI79" s="1"/>
    </row>
    <row r="80" spans="35:35" x14ac:dyDescent="0.25">
      <c r="AI80" s="1"/>
    </row>
    <row r="81" spans="35:35" x14ac:dyDescent="0.25">
      <c r="AI81" s="1"/>
    </row>
    <row r="82" spans="35:35" x14ac:dyDescent="0.25">
      <c r="AI82" s="1"/>
    </row>
    <row r="83" spans="35:35" x14ac:dyDescent="0.25">
      <c r="AI83" s="1"/>
    </row>
    <row r="84" spans="35:35" x14ac:dyDescent="0.25">
      <c r="AI84" s="1"/>
    </row>
    <row r="85" spans="35:35" x14ac:dyDescent="0.25">
      <c r="AI85" s="1"/>
    </row>
    <row r="86" spans="35:35" x14ac:dyDescent="0.25">
      <c r="AI86" s="1"/>
    </row>
    <row r="87" spans="35:35" x14ac:dyDescent="0.25">
      <c r="AI87" s="1"/>
    </row>
    <row r="88" spans="35:35" x14ac:dyDescent="0.25">
      <c r="AI88" s="1"/>
    </row>
    <row r="89" spans="35:35" x14ac:dyDescent="0.25">
      <c r="AI89" s="1"/>
    </row>
    <row r="90" spans="35:35" x14ac:dyDescent="0.25">
      <c r="AI90" s="1"/>
    </row>
    <row r="91" spans="35:35" x14ac:dyDescent="0.25">
      <c r="AI91" s="1"/>
    </row>
    <row r="92" spans="35:35" x14ac:dyDescent="0.25">
      <c r="AI92" s="1"/>
    </row>
    <row r="93" spans="35:35" x14ac:dyDescent="0.25">
      <c r="AI93" s="1"/>
    </row>
    <row r="94" spans="35:35" x14ac:dyDescent="0.25">
      <c r="AI94" s="1"/>
    </row>
    <row r="95" spans="35:35" x14ac:dyDescent="0.25">
      <c r="AI95" s="1"/>
    </row>
    <row r="96" spans="35:35" x14ac:dyDescent="0.25">
      <c r="AI96" s="1"/>
    </row>
    <row r="97" spans="35:35" x14ac:dyDescent="0.25">
      <c r="AI97" s="1"/>
    </row>
    <row r="98" spans="35:35" x14ac:dyDescent="0.25">
      <c r="AI98" s="1"/>
    </row>
    <row r="99" spans="35:35" x14ac:dyDescent="0.25">
      <c r="AI99" s="1"/>
    </row>
    <row r="100" spans="35:35" x14ac:dyDescent="0.25">
      <c r="AI100" s="1"/>
    </row>
    <row r="101" spans="35:35" x14ac:dyDescent="0.25">
      <c r="AI101" s="1"/>
    </row>
    <row r="102" spans="35:35" x14ac:dyDescent="0.25">
      <c r="AI102" s="1"/>
    </row>
    <row r="103" spans="35:35" x14ac:dyDescent="0.25">
      <c r="AI103" s="1"/>
    </row>
    <row r="104" spans="35:35" x14ac:dyDescent="0.25">
      <c r="AI104" s="1"/>
    </row>
    <row r="105" spans="35:35" x14ac:dyDescent="0.25">
      <c r="AI105" s="1"/>
    </row>
    <row r="106" spans="35:35" x14ac:dyDescent="0.25">
      <c r="AI106" s="1"/>
    </row>
    <row r="107" spans="35:35" x14ac:dyDescent="0.25">
      <c r="AI107" s="1"/>
    </row>
    <row r="108" spans="35:35" x14ac:dyDescent="0.25">
      <c r="AI108" s="1"/>
    </row>
    <row r="109" spans="35:35" x14ac:dyDescent="0.25">
      <c r="AI109" s="1"/>
    </row>
    <row r="110" spans="35:35" x14ac:dyDescent="0.25">
      <c r="AI110" s="1"/>
    </row>
    <row r="111" spans="35:35" x14ac:dyDescent="0.25">
      <c r="AI111" s="1"/>
    </row>
    <row r="112" spans="35:35" x14ac:dyDescent="0.25">
      <c r="AI112" s="1"/>
    </row>
    <row r="113" spans="35:35" x14ac:dyDescent="0.25">
      <c r="AI113" s="1"/>
    </row>
    <row r="114" spans="35:35" x14ac:dyDescent="0.25">
      <c r="AI114" s="1"/>
    </row>
    <row r="115" spans="35:35" x14ac:dyDescent="0.25">
      <c r="AI115" s="1"/>
    </row>
    <row r="116" spans="35:35" x14ac:dyDescent="0.25">
      <c r="AI116" s="1"/>
    </row>
    <row r="117" spans="35:35" x14ac:dyDescent="0.25">
      <c r="AI117" s="1"/>
    </row>
    <row r="118" spans="35:35" x14ac:dyDescent="0.25">
      <c r="AI118" s="1"/>
    </row>
    <row r="119" spans="35:35" x14ac:dyDescent="0.25">
      <c r="AI119" s="1"/>
    </row>
    <row r="120" spans="35:35" x14ac:dyDescent="0.25">
      <c r="AI120" s="1"/>
    </row>
    <row r="121" spans="35:35" x14ac:dyDescent="0.25">
      <c r="AI121" s="1"/>
    </row>
    <row r="122" spans="35:35" x14ac:dyDescent="0.25">
      <c r="AI122" s="1"/>
    </row>
    <row r="123" spans="35:35" x14ac:dyDescent="0.25">
      <c r="AI123" s="1"/>
    </row>
    <row r="124" spans="35:35" x14ac:dyDescent="0.25">
      <c r="AI124" s="1"/>
    </row>
    <row r="125" spans="35:35" x14ac:dyDescent="0.25">
      <c r="AI125" s="1"/>
    </row>
    <row r="126" spans="35:35" x14ac:dyDescent="0.25">
      <c r="AI126" s="1"/>
    </row>
    <row r="127" spans="35:35" x14ac:dyDescent="0.25">
      <c r="AI127" s="1"/>
    </row>
    <row r="128" spans="35:35" x14ac:dyDescent="0.25">
      <c r="AI128" s="1"/>
    </row>
    <row r="129" spans="35:35" x14ac:dyDescent="0.25">
      <c r="AI129" s="1"/>
    </row>
    <row r="130" spans="35:35" x14ac:dyDescent="0.25">
      <c r="AI130" s="1"/>
    </row>
    <row r="131" spans="35:35" x14ac:dyDescent="0.25">
      <c r="AI131" s="1"/>
    </row>
    <row r="132" spans="35:35" x14ac:dyDescent="0.25">
      <c r="AI132" s="1"/>
    </row>
    <row r="133" spans="35:35" x14ac:dyDescent="0.25">
      <c r="AI133" s="1"/>
    </row>
    <row r="134" spans="35:35" x14ac:dyDescent="0.25">
      <c r="AI134" s="1"/>
    </row>
    <row r="135" spans="35:35" x14ac:dyDescent="0.25">
      <c r="AI135" s="1"/>
    </row>
    <row r="136" spans="35:35" x14ac:dyDescent="0.25">
      <c r="AI136" s="1"/>
    </row>
    <row r="137" spans="35:35" x14ac:dyDescent="0.25">
      <c r="AI137" s="1"/>
    </row>
    <row r="138" spans="35:35" x14ac:dyDescent="0.25">
      <c r="AI138" s="1"/>
    </row>
    <row r="139" spans="35:35" x14ac:dyDescent="0.25">
      <c r="AI139" s="1"/>
    </row>
    <row r="140" spans="35:35" x14ac:dyDescent="0.25">
      <c r="AI140" s="1"/>
    </row>
    <row r="141" spans="35:35" x14ac:dyDescent="0.25">
      <c r="AI141" s="1"/>
    </row>
    <row r="142" spans="35:35" x14ac:dyDescent="0.25">
      <c r="AI142" s="1"/>
    </row>
    <row r="143" spans="35:35" x14ac:dyDescent="0.25">
      <c r="AI143" s="1"/>
    </row>
    <row r="144" spans="35:35" x14ac:dyDescent="0.25">
      <c r="AI144" s="1"/>
    </row>
    <row r="145" spans="35:35" x14ac:dyDescent="0.25">
      <c r="AI145" s="1"/>
    </row>
    <row r="146" spans="35:35" x14ac:dyDescent="0.25">
      <c r="AI146" s="1"/>
    </row>
    <row r="147" spans="35:35" x14ac:dyDescent="0.25">
      <c r="AI147" s="1"/>
    </row>
    <row r="148" spans="35:35" x14ac:dyDescent="0.25">
      <c r="AI148" s="1"/>
    </row>
    <row r="149" spans="35:35" x14ac:dyDescent="0.25">
      <c r="AI149" s="1"/>
    </row>
    <row r="150" spans="35:35" x14ac:dyDescent="0.25">
      <c r="AI150" s="1"/>
    </row>
    <row r="151" spans="35:35" x14ac:dyDescent="0.25">
      <c r="AI151" s="1"/>
    </row>
    <row r="152" spans="35:35" x14ac:dyDescent="0.25">
      <c r="AI152" s="1"/>
    </row>
    <row r="153" spans="35:35" x14ac:dyDescent="0.25">
      <c r="AI153" s="1"/>
    </row>
    <row r="154" spans="35:35" x14ac:dyDescent="0.25">
      <c r="AI154" s="1"/>
    </row>
    <row r="155" spans="35:35" x14ac:dyDescent="0.25">
      <c r="AI155" s="1"/>
    </row>
    <row r="156" spans="35:35" x14ac:dyDescent="0.25">
      <c r="AI156" s="1"/>
    </row>
    <row r="157" spans="35:35" x14ac:dyDescent="0.25">
      <c r="AI157" s="1"/>
    </row>
    <row r="158" spans="35:35" x14ac:dyDescent="0.25">
      <c r="AI158" s="1"/>
    </row>
    <row r="159" spans="35:35" x14ac:dyDescent="0.25">
      <c r="AI159" s="1"/>
    </row>
    <row r="160" spans="35:35" x14ac:dyDescent="0.25">
      <c r="AI160" s="1"/>
    </row>
    <row r="161" spans="35:35" x14ac:dyDescent="0.25">
      <c r="AI161" s="1"/>
    </row>
    <row r="162" spans="35:35" x14ac:dyDescent="0.25">
      <c r="AI162" s="1"/>
    </row>
    <row r="163" spans="35:35" x14ac:dyDescent="0.25">
      <c r="AI163" s="1"/>
    </row>
    <row r="164" spans="35:35" x14ac:dyDescent="0.25">
      <c r="AI164" s="1"/>
    </row>
    <row r="165" spans="35:35" x14ac:dyDescent="0.25">
      <c r="AI165" s="1"/>
    </row>
    <row r="166" spans="35:35" x14ac:dyDescent="0.25">
      <c r="AI166" s="1"/>
    </row>
    <row r="167" spans="35:35" x14ac:dyDescent="0.25">
      <c r="AI167" s="1"/>
    </row>
    <row r="168" spans="35:35" x14ac:dyDescent="0.25">
      <c r="AI168" s="1"/>
    </row>
    <row r="169" spans="35:35" x14ac:dyDescent="0.25">
      <c r="AI169" s="1"/>
    </row>
    <row r="170" spans="35:35" x14ac:dyDescent="0.25">
      <c r="AI170" s="1"/>
    </row>
    <row r="171" spans="35:35" x14ac:dyDescent="0.25">
      <c r="AI171" s="1"/>
    </row>
    <row r="172" spans="35:35" x14ac:dyDescent="0.25">
      <c r="AI172" s="1"/>
    </row>
    <row r="173" spans="35:35" x14ac:dyDescent="0.25">
      <c r="AI173" s="1"/>
    </row>
    <row r="174" spans="35:35" x14ac:dyDescent="0.25">
      <c r="AI174" s="1"/>
    </row>
    <row r="175" spans="35:35" x14ac:dyDescent="0.25">
      <c r="AI175" s="1"/>
    </row>
    <row r="176" spans="35:35" x14ac:dyDescent="0.25">
      <c r="AI176" s="1"/>
    </row>
    <row r="177" spans="35:35" x14ac:dyDescent="0.25">
      <c r="AI177" s="1"/>
    </row>
    <row r="178" spans="35:35" x14ac:dyDescent="0.25">
      <c r="AI178" s="1"/>
    </row>
    <row r="179" spans="35:35" x14ac:dyDescent="0.25">
      <c r="AI179" s="1"/>
    </row>
    <row r="180" spans="35:35" x14ac:dyDescent="0.25">
      <c r="AI180" s="1"/>
    </row>
    <row r="181" spans="35:35" x14ac:dyDescent="0.25">
      <c r="AI181" s="1"/>
    </row>
    <row r="182" spans="35:35" x14ac:dyDescent="0.25">
      <c r="AI182" s="1"/>
    </row>
    <row r="183" spans="35:35" x14ac:dyDescent="0.25">
      <c r="AI183" s="1"/>
    </row>
    <row r="184" spans="35:35" x14ac:dyDescent="0.25">
      <c r="AI184" s="1"/>
    </row>
    <row r="185" spans="35:35" x14ac:dyDescent="0.25">
      <c r="AI185" s="1"/>
    </row>
    <row r="186" spans="35:35" x14ac:dyDescent="0.25">
      <c r="AI186" s="1"/>
    </row>
    <row r="187" spans="35:35" x14ac:dyDescent="0.25">
      <c r="AI187" s="1"/>
    </row>
    <row r="188" spans="35:35" x14ac:dyDescent="0.25">
      <c r="AI188" s="1"/>
    </row>
    <row r="189" spans="35:35" x14ac:dyDescent="0.25">
      <c r="AI189" s="1"/>
    </row>
    <row r="190" spans="35:35" x14ac:dyDescent="0.25">
      <c r="AI190" s="1"/>
    </row>
    <row r="191" spans="35:35" x14ac:dyDescent="0.25">
      <c r="AI191" s="1"/>
    </row>
    <row r="192" spans="35:35" x14ac:dyDescent="0.25">
      <c r="AI192" s="1"/>
    </row>
    <row r="193" spans="35:35" x14ac:dyDescent="0.25">
      <c r="AI193" s="1"/>
    </row>
    <row r="194" spans="35:35" x14ac:dyDescent="0.25">
      <c r="AI194" s="1"/>
    </row>
    <row r="195" spans="35:35" x14ac:dyDescent="0.25">
      <c r="AI195" s="1"/>
    </row>
    <row r="196" spans="35:35" x14ac:dyDescent="0.25">
      <c r="AI196" s="1"/>
    </row>
    <row r="197" spans="35:35" x14ac:dyDescent="0.25">
      <c r="AI197" s="1"/>
    </row>
    <row r="198" spans="35:35" x14ac:dyDescent="0.25">
      <c r="AI198" s="1"/>
    </row>
    <row r="199" spans="35:35" x14ac:dyDescent="0.25">
      <c r="AI199" s="1"/>
    </row>
    <row r="200" spans="35:35" x14ac:dyDescent="0.25">
      <c r="AI200" s="1"/>
    </row>
    <row r="201" spans="35:35" x14ac:dyDescent="0.25">
      <c r="AI201" s="1"/>
    </row>
    <row r="202" spans="35:35" x14ac:dyDescent="0.25">
      <c r="AI202" s="1"/>
    </row>
    <row r="203" spans="35:35" x14ac:dyDescent="0.25">
      <c r="AI203" s="1"/>
    </row>
    <row r="204" spans="35:35" x14ac:dyDescent="0.25">
      <c r="AI204" s="1"/>
    </row>
    <row r="205" spans="35:35" x14ac:dyDescent="0.25">
      <c r="AI205" s="1"/>
    </row>
    <row r="206" spans="35:35" x14ac:dyDescent="0.25">
      <c r="AI206" s="1"/>
    </row>
    <row r="207" spans="35:35" x14ac:dyDescent="0.25">
      <c r="AI207" s="1"/>
    </row>
    <row r="208" spans="35:35" x14ac:dyDescent="0.25">
      <c r="AI208" s="1"/>
    </row>
    <row r="209" spans="35:35" x14ac:dyDescent="0.25">
      <c r="AI209" s="1"/>
    </row>
    <row r="210" spans="35:35" x14ac:dyDescent="0.25">
      <c r="AI210" s="1"/>
    </row>
    <row r="211" spans="35:35" x14ac:dyDescent="0.25">
      <c r="AI211" s="1"/>
    </row>
    <row r="212" spans="35:35" x14ac:dyDescent="0.25">
      <c r="AI212" s="1"/>
    </row>
    <row r="213" spans="35:35" x14ac:dyDescent="0.25">
      <c r="AI213" s="1"/>
    </row>
    <row r="214" spans="35:35" x14ac:dyDescent="0.25">
      <c r="AI214" s="1"/>
    </row>
    <row r="215" spans="35:35" x14ac:dyDescent="0.25">
      <c r="AI215" s="1"/>
    </row>
    <row r="216" spans="35:35" x14ac:dyDescent="0.25">
      <c r="AI216" s="1"/>
    </row>
    <row r="217" spans="35:35" x14ac:dyDescent="0.25">
      <c r="AI217" s="1"/>
    </row>
    <row r="218" spans="35:35" x14ac:dyDescent="0.25">
      <c r="AI218" s="1"/>
    </row>
    <row r="219" spans="35:35" x14ac:dyDescent="0.25">
      <c r="AI219" s="1"/>
    </row>
    <row r="220" spans="35:35" x14ac:dyDescent="0.25">
      <c r="AI220" s="1"/>
    </row>
    <row r="221" spans="35:35" x14ac:dyDescent="0.25">
      <c r="AI221" s="1"/>
    </row>
    <row r="222" spans="35:35" x14ac:dyDescent="0.25">
      <c r="AI222" s="1"/>
    </row>
    <row r="223" spans="35:35" x14ac:dyDescent="0.25">
      <c r="AI223" s="1"/>
    </row>
    <row r="224" spans="35:35" x14ac:dyDescent="0.25">
      <c r="AI224" s="1"/>
    </row>
    <row r="225" spans="35:35" x14ac:dyDescent="0.25">
      <c r="AI225" s="1"/>
    </row>
    <row r="226" spans="35:35" x14ac:dyDescent="0.25">
      <c r="AI226" s="1"/>
    </row>
    <row r="227" spans="35:35" x14ac:dyDescent="0.25">
      <c r="AI227" s="1"/>
    </row>
    <row r="228" spans="35:35" x14ac:dyDescent="0.25">
      <c r="AI228" s="1"/>
    </row>
    <row r="229" spans="35:35" x14ac:dyDescent="0.25">
      <c r="AI229" s="1"/>
    </row>
    <row r="230" spans="35:35" x14ac:dyDescent="0.25">
      <c r="AI230" s="1"/>
    </row>
    <row r="231" spans="35:35" x14ac:dyDescent="0.25">
      <c r="AI231" s="1"/>
    </row>
    <row r="232" spans="35:35" x14ac:dyDescent="0.25">
      <c r="AI232" s="1"/>
    </row>
    <row r="233" spans="35:35" x14ac:dyDescent="0.25">
      <c r="AI233" s="1"/>
    </row>
    <row r="234" spans="35:35" x14ac:dyDescent="0.25">
      <c r="AI234" s="1"/>
    </row>
    <row r="235" spans="35:35" x14ac:dyDescent="0.25">
      <c r="AI235" s="1"/>
    </row>
    <row r="236" spans="35:35" x14ac:dyDescent="0.25">
      <c r="AI236" s="1"/>
    </row>
    <row r="237" spans="35:35" x14ac:dyDescent="0.25">
      <c r="AI237" s="1"/>
    </row>
    <row r="238" spans="35:35" x14ac:dyDescent="0.25">
      <c r="AI238" s="1"/>
    </row>
    <row r="239" spans="35:35" x14ac:dyDescent="0.25">
      <c r="AI239" s="1"/>
    </row>
    <row r="240" spans="35:35" x14ac:dyDescent="0.25">
      <c r="AI240" s="1"/>
    </row>
    <row r="241" spans="35:35" x14ac:dyDescent="0.25">
      <c r="AI241" s="1"/>
    </row>
    <row r="242" spans="35:35" x14ac:dyDescent="0.25">
      <c r="AI242" s="1"/>
    </row>
    <row r="243" spans="35:35" x14ac:dyDescent="0.25">
      <c r="AI243" s="1"/>
    </row>
    <row r="244" spans="35:35" x14ac:dyDescent="0.25">
      <c r="AI244" s="1"/>
    </row>
    <row r="245" spans="35:35" x14ac:dyDescent="0.25">
      <c r="AI245" s="1"/>
    </row>
    <row r="246" spans="35:35" x14ac:dyDescent="0.25">
      <c r="AI246" s="1"/>
    </row>
    <row r="247" spans="35:35" x14ac:dyDescent="0.25">
      <c r="AI247" s="1"/>
    </row>
    <row r="248" spans="35:35" x14ac:dyDescent="0.25">
      <c r="AI248" s="1"/>
    </row>
    <row r="249" spans="35:35" x14ac:dyDescent="0.25">
      <c r="AI249" s="1"/>
    </row>
    <row r="250" spans="35:35" x14ac:dyDescent="0.25">
      <c r="AI250" s="1"/>
    </row>
    <row r="251" spans="35:35" x14ac:dyDescent="0.25">
      <c r="AI251" s="1"/>
    </row>
    <row r="252" spans="35:35" x14ac:dyDescent="0.25">
      <c r="AI252" s="1"/>
    </row>
    <row r="253" spans="35:35" x14ac:dyDescent="0.25">
      <c r="AI253" s="1"/>
    </row>
    <row r="254" spans="35:35" x14ac:dyDescent="0.25">
      <c r="AI254" s="1"/>
    </row>
    <row r="255" spans="35:35" x14ac:dyDescent="0.25">
      <c r="AI255" s="1"/>
    </row>
    <row r="256" spans="35:35" x14ac:dyDescent="0.25">
      <c r="AI256" s="1"/>
    </row>
    <row r="257" spans="35:35" x14ac:dyDescent="0.25">
      <c r="AI257" s="1"/>
    </row>
    <row r="258" spans="35:35" x14ac:dyDescent="0.25">
      <c r="AI258" s="1"/>
    </row>
    <row r="259" spans="35:35" x14ac:dyDescent="0.25">
      <c r="AI259" s="1"/>
    </row>
    <row r="260" spans="35:35" x14ac:dyDescent="0.25">
      <c r="AI260" s="1"/>
    </row>
    <row r="261" spans="35:35" x14ac:dyDescent="0.25">
      <c r="AI261" s="1"/>
    </row>
    <row r="262" spans="35:35" x14ac:dyDescent="0.25">
      <c r="AI262" s="1"/>
    </row>
    <row r="263" spans="35:35" x14ac:dyDescent="0.25">
      <c r="AI263" s="1"/>
    </row>
    <row r="264" spans="35:35" x14ac:dyDescent="0.25">
      <c r="AI264" s="1"/>
    </row>
    <row r="265" spans="35:35" x14ac:dyDescent="0.25">
      <c r="AI265" s="1"/>
    </row>
    <row r="266" spans="35:35" x14ac:dyDescent="0.25">
      <c r="AI266" s="1"/>
    </row>
    <row r="267" spans="35:35" x14ac:dyDescent="0.25">
      <c r="AI267" s="1"/>
    </row>
    <row r="268" spans="35:35" x14ac:dyDescent="0.25">
      <c r="AI268" s="1"/>
    </row>
    <row r="269" spans="35:35" x14ac:dyDescent="0.25">
      <c r="AI269" s="1"/>
    </row>
    <row r="270" spans="35:35" x14ac:dyDescent="0.25">
      <c r="AI270" s="1"/>
    </row>
    <row r="271" spans="35:35" x14ac:dyDescent="0.25">
      <c r="AI271" s="1"/>
    </row>
    <row r="272" spans="35:35" x14ac:dyDescent="0.25">
      <c r="AI272" s="1"/>
    </row>
    <row r="273" spans="35:35" x14ac:dyDescent="0.25">
      <c r="AI273" s="1"/>
    </row>
    <row r="274" spans="35:35" x14ac:dyDescent="0.25">
      <c r="AI274" s="1"/>
    </row>
    <row r="275" spans="35:35" x14ac:dyDescent="0.25">
      <c r="AI275" s="1"/>
    </row>
    <row r="276" spans="35:35" x14ac:dyDescent="0.25">
      <c r="AI276" s="1"/>
    </row>
    <row r="277" spans="35:35" x14ac:dyDescent="0.25">
      <c r="AI277" s="1"/>
    </row>
    <row r="278" spans="35:35" x14ac:dyDescent="0.25">
      <c r="AI278" s="1"/>
    </row>
    <row r="279" spans="35:35" x14ac:dyDescent="0.25">
      <c r="AI279" s="1"/>
    </row>
    <row r="280" spans="35:35" x14ac:dyDescent="0.25">
      <c r="AI280" s="1"/>
    </row>
    <row r="281" spans="35:35" x14ac:dyDescent="0.25">
      <c r="AI281" s="1"/>
    </row>
    <row r="282" spans="35:35" x14ac:dyDescent="0.25">
      <c r="AI282" s="1"/>
    </row>
    <row r="283" spans="35:35" x14ac:dyDescent="0.25">
      <c r="AI283" s="1"/>
    </row>
    <row r="284" spans="35:35" x14ac:dyDescent="0.25">
      <c r="AI284" s="1"/>
    </row>
    <row r="285" spans="35:35" x14ac:dyDescent="0.25">
      <c r="AI285" s="1"/>
    </row>
    <row r="286" spans="35:35" x14ac:dyDescent="0.25">
      <c r="AI286" s="1"/>
    </row>
    <row r="287" spans="35:35" x14ac:dyDescent="0.25">
      <c r="AI287" s="1"/>
    </row>
    <row r="288" spans="35:35" x14ac:dyDescent="0.25">
      <c r="AI288" s="1"/>
    </row>
    <row r="289" spans="35:35" x14ac:dyDescent="0.25">
      <c r="AI289" s="1"/>
    </row>
    <row r="290" spans="35:35" x14ac:dyDescent="0.25">
      <c r="AI290" s="1"/>
    </row>
    <row r="291" spans="35:35" x14ac:dyDescent="0.25">
      <c r="AI291" s="1"/>
    </row>
    <row r="292" spans="35:35" x14ac:dyDescent="0.25">
      <c r="AI292" s="1"/>
    </row>
    <row r="293" spans="35:35" x14ac:dyDescent="0.25">
      <c r="AI293" s="1"/>
    </row>
    <row r="294" spans="35:35" x14ac:dyDescent="0.25">
      <c r="AI294" s="1"/>
    </row>
    <row r="295" spans="35:35" x14ac:dyDescent="0.25">
      <c r="AI295" s="1"/>
    </row>
    <row r="296" spans="35:35" x14ac:dyDescent="0.25">
      <c r="AI296" s="1"/>
    </row>
    <row r="297" spans="35:35" x14ac:dyDescent="0.25">
      <c r="AI297" s="1"/>
    </row>
    <row r="298" spans="35:35" x14ac:dyDescent="0.25">
      <c r="AI298" s="1"/>
    </row>
    <row r="299" spans="35:35" x14ac:dyDescent="0.25">
      <c r="AI299" s="1"/>
    </row>
    <row r="300" spans="35:35" x14ac:dyDescent="0.25">
      <c r="AI300" s="1"/>
    </row>
    <row r="301" spans="35:35" x14ac:dyDescent="0.25">
      <c r="AI301" s="1"/>
    </row>
    <row r="302" spans="35:35" x14ac:dyDescent="0.25">
      <c r="AI302" s="1"/>
    </row>
    <row r="303" spans="35:35" x14ac:dyDescent="0.25">
      <c r="AI303" s="1"/>
    </row>
    <row r="304" spans="35:35" x14ac:dyDescent="0.25">
      <c r="AI304" s="1"/>
    </row>
    <row r="305" spans="35:35" x14ac:dyDescent="0.25">
      <c r="AI305" s="1"/>
    </row>
    <row r="306" spans="35:35" x14ac:dyDescent="0.25">
      <c r="AI306" s="1"/>
    </row>
    <row r="307" spans="35:35" x14ac:dyDescent="0.25">
      <c r="AI307" s="1"/>
    </row>
    <row r="308" spans="35:35" x14ac:dyDescent="0.25">
      <c r="AI308" s="1"/>
    </row>
    <row r="309" spans="35:35" x14ac:dyDescent="0.25">
      <c r="AI309" s="1"/>
    </row>
    <row r="310" spans="35:35" x14ac:dyDescent="0.25">
      <c r="AI310" s="1"/>
    </row>
    <row r="311" spans="35:35" x14ac:dyDescent="0.25">
      <c r="AI311" s="1"/>
    </row>
    <row r="312" spans="35:35" x14ac:dyDescent="0.25">
      <c r="AI312" s="1"/>
    </row>
    <row r="313" spans="35:35" x14ac:dyDescent="0.25">
      <c r="AI313" s="1"/>
    </row>
    <row r="314" spans="35:35" x14ac:dyDescent="0.25">
      <c r="AI314" s="1"/>
    </row>
    <row r="315" spans="35:35" x14ac:dyDescent="0.25">
      <c r="AI315" s="1"/>
    </row>
    <row r="316" spans="35:35" x14ac:dyDescent="0.25">
      <c r="AI316" s="1"/>
    </row>
    <row r="317" spans="35:35" x14ac:dyDescent="0.25">
      <c r="AI317" s="1"/>
    </row>
    <row r="318" spans="35:35" x14ac:dyDescent="0.25">
      <c r="AI318" s="1"/>
    </row>
    <row r="319" spans="35:35" x14ac:dyDescent="0.25">
      <c r="AI319" s="1"/>
    </row>
    <row r="320" spans="35:35" x14ac:dyDescent="0.25">
      <c r="AI320" s="1"/>
    </row>
    <row r="321" spans="35:35" x14ac:dyDescent="0.25">
      <c r="AI321" s="1"/>
    </row>
    <row r="322" spans="35:35" x14ac:dyDescent="0.25">
      <c r="AI322" s="1"/>
    </row>
    <row r="323" spans="35:35" x14ac:dyDescent="0.25">
      <c r="AI323" s="1"/>
    </row>
    <row r="324" spans="35:35" x14ac:dyDescent="0.25">
      <c r="AI324" s="1"/>
    </row>
    <row r="325" spans="35:35" x14ac:dyDescent="0.25">
      <c r="AI325" s="1"/>
    </row>
    <row r="326" spans="35:35" x14ac:dyDescent="0.25">
      <c r="AI326" s="1"/>
    </row>
    <row r="327" spans="35:35" x14ac:dyDescent="0.25">
      <c r="AI327" s="1"/>
    </row>
    <row r="328" spans="35:35" x14ac:dyDescent="0.25">
      <c r="AI328" s="1"/>
    </row>
    <row r="329" spans="35:35" x14ac:dyDescent="0.25">
      <c r="AI329" s="1"/>
    </row>
    <row r="330" spans="35:35" x14ac:dyDescent="0.25">
      <c r="AI330" s="1"/>
    </row>
    <row r="331" spans="35:35" x14ac:dyDescent="0.25">
      <c r="AI331" s="1"/>
    </row>
    <row r="332" spans="35:35" x14ac:dyDescent="0.25">
      <c r="AI332" s="1"/>
    </row>
    <row r="333" spans="35:35" x14ac:dyDescent="0.25">
      <c r="AI333" s="1"/>
    </row>
    <row r="334" spans="35:35" x14ac:dyDescent="0.25">
      <c r="AI334" s="1"/>
    </row>
    <row r="335" spans="35:35" x14ac:dyDescent="0.25">
      <c r="AI335" s="1"/>
    </row>
    <row r="336" spans="35:35" x14ac:dyDescent="0.25">
      <c r="AI336" s="1"/>
    </row>
    <row r="337" spans="35:35" x14ac:dyDescent="0.25">
      <c r="AI337" s="1"/>
    </row>
    <row r="338" spans="35:35" x14ac:dyDescent="0.25">
      <c r="AI338" s="1"/>
    </row>
    <row r="339" spans="35:35" x14ac:dyDescent="0.25">
      <c r="AI339" s="1"/>
    </row>
    <row r="340" spans="35:35" x14ac:dyDescent="0.25">
      <c r="AI340" s="1"/>
    </row>
    <row r="341" spans="35:35" x14ac:dyDescent="0.25">
      <c r="AI341" s="1"/>
    </row>
    <row r="342" spans="35:35" x14ac:dyDescent="0.25">
      <c r="AI342" s="1"/>
    </row>
    <row r="343" spans="35:35" x14ac:dyDescent="0.25">
      <c r="AI343" s="1"/>
    </row>
    <row r="344" spans="35:35" x14ac:dyDescent="0.25">
      <c r="AI344" s="1"/>
    </row>
    <row r="345" spans="35:35" x14ac:dyDescent="0.25">
      <c r="AI345" s="1"/>
    </row>
    <row r="346" spans="35:35" x14ac:dyDescent="0.25">
      <c r="AI346" s="1"/>
    </row>
    <row r="347" spans="35:35" x14ac:dyDescent="0.25">
      <c r="AI347" s="1"/>
    </row>
    <row r="348" spans="35:35" x14ac:dyDescent="0.25">
      <c r="AI348" s="1"/>
    </row>
    <row r="349" spans="35:35" x14ac:dyDescent="0.25">
      <c r="AI349" s="1"/>
    </row>
    <row r="350" spans="35:35" x14ac:dyDescent="0.25">
      <c r="AI350" s="1"/>
    </row>
    <row r="351" spans="35:35" x14ac:dyDescent="0.25">
      <c r="AI351" s="1"/>
    </row>
    <row r="352" spans="35:35" x14ac:dyDescent="0.25">
      <c r="AI352" s="1"/>
    </row>
    <row r="353" spans="35:35" x14ac:dyDescent="0.25">
      <c r="AI353" s="1"/>
    </row>
    <row r="354" spans="35:35" x14ac:dyDescent="0.25">
      <c r="AI354" s="1"/>
    </row>
    <row r="355" spans="35:35" x14ac:dyDescent="0.25">
      <c r="AI355" s="1"/>
    </row>
    <row r="356" spans="35:35" x14ac:dyDescent="0.25">
      <c r="AI356" s="1"/>
    </row>
    <row r="357" spans="35:35" x14ac:dyDescent="0.25">
      <c r="AI357" s="1"/>
    </row>
    <row r="358" spans="35:35" x14ac:dyDescent="0.25">
      <c r="AI358" s="1"/>
    </row>
    <row r="359" spans="35:35" x14ac:dyDescent="0.25">
      <c r="AI359" s="1"/>
    </row>
    <row r="360" spans="35:35" x14ac:dyDescent="0.25">
      <c r="AI360" s="1"/>
    </row>
    <row r="361" spans="35:35" x14ac:dyDescent="0.25">
      <c r="AI361" s="1"/>
    </row>
    <row r="362" spans="35:35" x14ac:dyDescent="0.25">
      <c r="AI362" s="1"/>
    </row>
    <row r="363" spans="35:35" x14ac:dyDescent="0.25">
      <c r="AI363" s="1"/>
    </row>
    <row r="364" spans="35:35" x14ac:dyDescent="0.25">
      <c r="AI364" s="1"/>
    </row>
    <row r="365" spans="35:35" x14ac:dyDescent="0.25">
      <c r="AI365" s="1"/>
    </row>
    <row r="366" spans="35:35" x14ac:dyDescent="0.25">
      <c r="AI366" s="1"/>
    </row>
    <row r="367" spans="35:35" x14ac:dyDescent="0.25">
      <c r="AI367" s="1"/>
    </row>
    <row r="368" spans="35:35" x14ac:dyDescent="0.25">
      <c r="AI368" s="1"/>
    </row>
    <row r="369" spans="35:35" x14ac:dyDescent="0.25">
      <c r="AI369" s="1"/>
    </row>
    <row r="370" spans="35:35" x14ac:dyDescent="0.25">
      <c r="AI370" s="1"/>
    </row>
    <row r="371" spans="35:35" x14ac:dyDescent="0.25">
      <c r="AI371" s="1"/>
    </row>
    <row r="372" spans="35:35" x14ac:dyDescent="0.25">
      <c r="AI372" s="1"/>
    </row>
    <row r="373" spans="35:35" x14ac:dyDescent="0.25">
      <c r="AI373" s="1"/>
    </row>
    <row r="374" spans="35:35" x14ac:dyDescent="0.25">
      <c r="AI374" s="1"/>
    </row>
    <row r="375" spans="35:35" x14ac:dyDescent="0.25">
      <c r="AI375" s="1"/>
    </row>
    <row r="376" spans="35:35" x14ac:dyDescent="0.25">
      <c r="AI376" s="1"/>
    </row>
    <row r="377" spans="35:35" x14ac:dyDescent="0.25">
      <c r="AI377" s="1"/>
    </row>
    <row r="378" spans="35:35" x14ac:dyDescent="0.25">
      <c r="AI378" s="1"/>
    </row>
    <row r="379" spans="35:35" x14ac:dyDescent="0.25">
      <c r="AI379" s="1"/>
    </row>
    <row r="380" spans="35:35" x14ac:dyDescent="0.25">
      <c r="AI380" s="1"/>
    </row>
    <row r="381" spans="35:35" x14ac:dyDescent="0.25">
      <c r="AI381" s="1"/>
    </row>
    <row r="382" spans="35:35" x14ac:dyDescent="0.25">
      <c r="AI382" s="1"/>
    </row>
    <row r="383" spans="35:35" x14ac:dyDescent="0.25">
      <c r="AI383" s="1"/>
    </row>
    <row r="384" spans="35:35" x14ac:dyDescent="0.25">
      <c r="AI384" s="1"/>
    </row>
    <row r="385" spans="35:35" x14ac:dyDescent="0.25">
      <c r="AI385" s="1"/>
    </row>
    <row r="386" spans="35:35" x14ac:dyDescent="0.25">
      <c r="AI386" s="1"/>
    </row>
    <row r="387" spans="35:35" x14ac:dyDescent="0.25">
      <c r="AI387" s="1"/>
    </row>
    <row r="388" spans="35:35" x14ac:dyDescent="0.25">
      <c r="AI388" s="1"/>
    </row>
    <row r="389" spans="35:35" x14ac:dyDescent="0.25">
      <c r="AI389" s="1"/>
    </row>
    <row r="390" spans="35:35" x14ac:dyDescent="0.25">
      <c r="AI390" s="1"/>
    </row>
    <row r="391" spans="35:35" x14ac:dyDescent="0.25">
      <c r="AI391" s="1"/>
    </row>
    <row r="392" spans="35:35" x14ac:dyDescent="0.25">
      <c r="AI392" s="1"/>
    </row>
    <row r="393" spans="35:35" x14ac:dyDescent="0.25">
      <c r="AI393" s="1"/>
    </row>
    <row r="394" spans="35:35" x14ac:dyDescent="0.25">
      <c r="AI394" s="1"/>
    </row>
    <row r="395" spans="35:35" x14ac:dyDescent="0.25">
      <c r="AI395" s="1"/>
    </row>
    <row r="396" spans="35:35" x14ac:dyDescent="0.25">
      <c r="AI396" s="1"/>
    </row>
    <row r="397" spans="35:35" x14ac:dyDescent="0.25">
      <c r="AI397" s="1"/>
    </row>
    <row r="398" spans="35:35" x14ac:dyDescent="0.25">
      <c r="AI398" s="1"/>
    </row>
    <row r="399" spans="35:35" x14ac:dyDescent="0.25">
      <c r="AI399" s="1"/>
    </row>
    <row r="400" spans="35:35" x14ac:dyDescent="0.25">
      <c r="AI400" s="1"/>
    </row>
    <row r="401" spans="35:35" x14ac:dyDescent="0.25">
      <c r="AI401" s="1"/>
    </row>
    <row r="402" spans="35:35" x14ac:dyDescent="0.25">
      <c r="AI402" s="1"/>
    </row>
    <row r="403" spans="35:35" x14ac:dyDescent="0.25">
      <c r="AI403" s="1"/>
    </row>
    <row r="404" spans="35:35" x14ac:dyDescent="0.25">
      <c r="AI404" s="1"/>
    </row>
    <row r="405" spans="35:35" x14ac:dyDescent="0.25">
      <c r="AI405" s="1"/>
    </row>
    <row r="406" spans="35:35" x14ac:dyDescent="0.25">
      <c r="AI406" s="1"/>
    </row>
    <row r="407" spans="35:35" x14ac:dyDescent="0.25">
      <c r="AI407" s="1"/>
    </row>
    <row r="408" spans="35:35" x14ac:dyDescent="0.25">
      <c r="AI408" s="1"/>
    </row>
    <row r="409" spans="35:35" x14ac:dyDescent="0.25">
      <c r="AI409" s="1"/>
    </row>
    <row r="410" spans="35:35" x14ac:dyDescent="0.25">
      <c r="AI410" s="1"/>
    </row>
    <row r="411" spans="35:35" x14ac:dyDescent="0.25">
      <c r="AI411" s="1"/>
    </row>
    <row r="412" spans="35:35" x14ac:dyDescent="0.25">
      <c r="AI412" s="1"/>
    </row>
    <row r="413" spans="35:35" x14ac:dyDescent="0.25">
      <c r="AI413" s="1"/>
    </row>
    <row r="414" spans="35:35" x14ac:dyDescent="0.25">
      <c r="AI414" s="1"/>
    </row>
    <row r="415" spans="35:35" x14ac:dyDescent="0.25">
      <c r="AI415" s="1"/>
    </row>
    <row r="416" spans="35:35" x14ac:dyDescent="0.25">
      <c r="AI416" s="1"/>
    </row>
    <row r="417" spans="35:35" x14ac:dyDescent="0.25">
      <c r="AI417" s="1"/>
    </row>
    <row r="418" spans="35:35" x14ac:dyDescent="0.25">
      <c r="AI418" s="1"/>
    </row>
    <row r="419" spans="35:35" x14ac:dyDescent="0.25">
      <c r="AI419" s="1"/>
    </row>
    <row r="420" spans="35:35" x14ac:dyDescent="0.25">
      <c r="AI420" s="1"/>
    </row>
    <row r="421" spans="35:35" x14ac:dyDescent="0.25">
      <c r="AI421" s="1"/>
    </row>
    <row r="422" spans="35:35" x14ac:dyDescent="0.25">
      <c r="AI422" s="1"/>
    </row>
    <row r="423" spans="35:35" x14ac:dyDescent="0.25">
      <c r="AI423" s="1"/>
    </row>
    <row r="424" spans="35:35" x14ac:dyDescent="0.25">
      <c r="AI424" s="1"/>
    </row>
    <row r="425" spans="35:35" x14ac:dyDescent="0.25">
      <c r="AI425" s="1"/>
    </row>
    <row r="426" spans="35:35" x14ac:dyDescent="0.25">
      <c r="AI426" s="1"/>
    </row>
    <row r="427" spans="35:35" x14ac:dyDescent="0.25">
      <c r="AI427" s="1"/>
    </row>
    <row r="428" spans="35:35" x14ac:dyDescent="0.25">
      <c r="AI428" s="1"/>
    </row>
    <row r="429" spans="35:35" x14ac:dyDescent="0.25">
      <c r="AI429" s="1"/>
    </row>
    <row r="430" spans="35:35" x14ac:dyDescent="0.25">
      <c r="AI430" s="1"/>
    </row>
    <row r="431" spans="35:35" x14ac:dyDescent="0.25">
      <c r="AI431" s="1"/>
    </row>
    <row r="432" spans="35:35" x14ac:dyDescent="0.25">
      <c r="AI432" s="1"/>
    </row>
    <row r="433" spans="35:35" x14ac:dyDescent="0.25">
      <c r="AI433" s="1"/>
    </row>
    <row r="434" spans="35:35" x14ac:dyDescent="0.25">
      <c r="AI434" s="1"/>
    </row>
    <row r="435" spans="35:35" x14ac:dyDescent="0.25">
      <c r="AI435" s="1"/>
    </row>
    <row r="436" spans="35:35" x14ac:dyDescent="0.25">
      <c r="AI436" s="1"/>
    </row>
    <row r="437" spans="35:35" x14ac:dyDescent="0.25">
      <c r="AI437" s="1"/>
    </row>
    <row r="438" spans="35:35" x14ac:dyDescent="0.25">
      <c r="AI438" s="1"/>
    </row>
    <row r="439" spans="35:35" x14ac:dyDescent="0.25">
      <c r="AI439" s="1"/>
    </row>
    <row r="440" spans="35:35" x14ac:dyDescent="0.25">
      <c r="AI440" s="1"/>
    </row>
    <row r="441" spans="35:35" x14ac:dyDescent="0.25">
      <c r="AI441" s="1"/>
    </row>
    <row r="442" spans="35:35" x14ac:dyDescent="0.25">
      <c r="AI442" s="1"/>
    </row>
    <row r="443" spans="35:35" x14ac:dyDescent="0.25">
      <c r="AI443" s="1"/>
    </row>
    <row r="444" spans="35:35" x14ac:dyDescent="0.25">
      <c r="AI444" s="1"/>
    </row>
    <row r="445" spans="35:35" x14ac:dyDescent="0.25">
      <c r="AI445" s="1"/>
    </row>
    <row r="446" spans="35:35" x14ac:dyDescent="0.25">
      <c r="AI446" s="1"/>
    </row>
    <row r="447" spans="35:35" x14ac:dyDescent="0.25">
      <c r="AI447" s="1"/>
    </row>
    <row r="448" spans="35:35" x14ac:dyDescent="0.25">
      <c r="AI448" s="1"/>
    </row>
    <row r="449" spans="35:35" x14ac:dyDescent="0.25">
      <c r="AI449" s="1"/>
    </row>
    <row r="450" spans="35:35" x14ac:dyDescent="0.25">
      <c r="AI450" s="1"/>
    </row>
    <row r="451" spans="35:35" x14ac:dyDescent="0.25">
      <c r="AI451" s="1"/>
    </row>
    <row r="452" spans="35:35" x14ac:dyDescent="0.25">
      <c r="AI452" s="1"/>
    </row>
    <row r="453" spans="35:35" x14ac:dyDescent="0.25">
      <c r="AI453" s="1"/>
    </row>
    <row r="454" spans="35:35" x14ac:dyDescent="0.25">
      <c r="AI454" s="1"/>
    </row>
    <row r="455" spans="35:35" x14ac:dyDescent="0.25">
      <c r="AI455" s="1"/>
    </row>
    <row r="456" spans="35:35" x14ac:dyDescent="0.25">
      <c r="AI456" s="1"/>
    </row>
    <row r="457" spans="35:35" x14ac:dyDescent="0.25">
      <c r="AI457" s="1"/>
    </row>
    <row r="458" spans="35:35" x14ac:dyDescent="0.25">
      <c r="AI458" s="1"/>
    </row>
    <row r="459" spans="35:35" x14ac:dyDescent="0.25">
      <c r="AI459" s="1"/>
    </row>
    <row r="460" spans="35:35" x14ac:dyDescent="0.25">
      <c r="AI460" s="1"/>
    </row>
    <row r="461" spans="35:35" x14ac:dyDescent="0.25">
      <c r="AI461" s="1"/>
    </row>
    <row r="462" spans="35:35" x14ac:dyDescent="0.25">
      <c r="AI462" s="1"/>
    </row>
    <row r="463" spans="35:35" x14ac:dyDescent="0.25">
      <c r="AI463" s="1"/>
    </row>
    <row r="464" spans="35:35" x14ac:dyDescent="0.25">
      <c r="AI464" s="1"/>
    </row>
    <row r="465" spans="35:35" x14ac:dyDescent="0.25">
      <c r="AI465" s="1"/>
    </row>
    <row r="466" spans="35:35" x14ac:dyDescent="0.25">
      <c r="AI466" s="1"/>
    </row>
    <row r="467" spans="35:35" x14ac:dyDescent="0.25">
      <c r="AI467" s="1"/>
    </row>
    <row r="468" spans="35:35" x14ac:dyDescent="0.25">
      <c r="AI468" s="1"/>
    </row>
    <row r="469" spans="35:35" x14ac:dyDescent="0.25">
      <c r="AI469" s="1"/>
    </row>
    <row r="470" spans="35:35" x14ac:dyDescent="0.25">
      <c r="AI470" s="1"/>
    </row>
    <row r="471" spans="35:35" x14ac:dyDescent="0.25">
      <c r="AI471" s="1"/>
    </row>
    <row r="472" spans="35:35" x14ac:dyDescent="0.25">
      <c r="AI472" s="1"/>
    </row>
    <row r="473" spans="35:35" x14ac:dyDescent="0.25">
      <c r="AI473" s="1"/>
    </row>
    <row r="474" spans="35:35" x14ac:dyDescent="0.25">
      <c r="AI474" s="1"/>
    </row>
    <row r="475" spans="35:35" x14ac:dyDescent="0.25">
      <c r="AI475" s="1"/>
    </row>
    <row r="476" spans="35:35" x14ac:dyDescent="0.25">
      <c r="AI476" s="1"/>
    </row>
    <row r="477" spans="35:35" x14ac:dyDescent="0.25">
      <c r="AI477" s="1"/>
    </row>
    <row r="478" spans="35:35" x14ac:dyDescent="0.25">
      <c r="AI478" s="1"/>
    </row>
    <row r="479" spans="35:35" x14ac:dyDescent="0.25">
      <c r="AI479" s="1"/>
    </row>
    <row r="480" spans="35:35" x14ac:dyDescent="0.25">
      <c r="AI480" s="1"/>
    </row>
    <row r="481" spans="35:35" x14ac:dyDescent="0.25">
      <c r="AI481" s="1"/>
    </row>
    <row r="482" spans="35:35" x14ac:dyDescent="0.25">
      <c r="AI482" s="1"/>
    </row>
    <row r="483" spans="35:35" x14ac:dyDescent="0.25">
      <c r="AI483" s="1"/>
    </row>
    <row r="484" spans="35:35" x14ac:dyDescent="0.25">
      <c r="AI484" s="1"/>
    </row>
    <row r="485" spans="35:35" x14ac:dyDescent="0.25">
      <c r="AI485" s="1"/>
    </row>
    <row r="486" spans="35:35" x14ac:dyDescent="0.25">
      <c r="AI486" s="1"/>
    </row>
    <row r="487" spans="35:35" x14ac:dyDescent="0.25">
      <c r="AI487" s="1"/>
    </row>
    <row r="488" spans="35:35" x14ac:dyDescent="0.25">
      <c r="AI488" s="1"/>
    </row>
    <row r="489" spans="35:35" x14ac:dyDescent="0.25">
      <c r="AI489" s="1"/>
    </row>
    <row r="490" spans="35:35" x14ac:dyDescent="0.25">
      <c r="AI490" s="1"/>
    </row>
    <row r="491" spans="35:35" x14ac:dyDescent="0.25">
      <c r="AI491" s="1"/>
    </row>
    <row r="492" spans="35:35" x14ac:dyDescent="0.25">
      <c r="AI492" s="1"/>
    </row>
    <row r="493" spans="35:35" x14ac:dyDescent="0.25">
      <c r="AI493" s="1"/>
    </row>
    <row r="494" spans="35:35" x14ac:dyDescent="0.25">
      <c r="AI494" s="1"/>
    </row>
    <row r="495" spans="35:35" x14ac:dyDescent="0.25">
      <c r="AI495" s="1"/>
    </row>
    <row r="496" spans="35:35" x14ac:dyDescent="0.25">
      <c r="AI496" s="1"/>
    </row>
    <row r="497" spans="35:35" x14ac:dyDescent="0.25">
      <c r="AI497" s="1"/>
    </row>
    <row r="498" spans="35:35" x14ac:dyDescent="0.25">
      <c r="AI498" s="1"/>
    </row>
    <row r="499" spans="35:35" x14ac:dyDescent="0.25">
      <c r="AI499" s="1"/>
    </row>
    <row r="500" spans="35:35" x14ac:dyDescent="0.25">
      <c r="AI500" s="1"/>
    </row>
    <row r="501" spans="35:35" x14ac:dyDescent="0.25">
      <c r="AI501" s="1"/>
    </row>
    <row r="502" spans="35:35" x14ac:dyDescent="0.25">
      <c r="AI502" s="1"/>
    </row>
    <row r="503" spans="35:35" x14ac:dyDescent="0.25">
      <c r="AI503" s="1"/>
    </row>
    <row r="504" spans="35:35" x14ac:dyDescent="0.25">
      <c r="AI504" s="1"/>
    </row>
    <row r="505" spans="35:35" x14ac:dyDescent="0.25">
      <c r="AI505" s="1"/>
    </row>
    <row r="506" spans="35:35" x14ac:dyDescent="0.25">
      <c r="AI506" s="1"/>
    </row>
    <row r="507" spans="35:35" x14ac:dyDescent="0.25">
      <c r="AI507" s="1"/>
    </row>
    <row r="508" spans="35:35" x14ac:dyDescent="0.25">
      <c r="AI508" s="1"/>
    </row>
    <row r="509" spans="35:35" x14ac:dyDescent="0.25">
      <c r="AI509" s="1"/>
    </row>
    <row r="510" spans="35:35" x14ac:dyDescent="0.25">
      <c r="AI510" s="1"/>
    </row>
    <row r="511" spans="35:35" x14ac:dyDescent="0.25">
      <c r="AI511" s="1"/>
    </row>
    <row r="512" spans="35:35" x14ac:dyDescent="0.25">
      <c r="AI512" s="1"/>
    </row>
    <row r="513" spans="35:35" x14ac:dyDescent="0.25">
      <c r="AI513" s="1"/>
    </row>
    <row r="514" spans="35:35" x14ac:dyDescent="0.25">
      <c r="AI514" s="1"/>
    </row>
    <row r="515" spans="35:35" x14ac:dyDescent="0.25">
      <c r="AI515" s="1"/>
    </row>
    <row r="516" spans="35:35" x14ac:dyDescent="0.25">
      <c r="AI516" s="1"/>
    </row>
    <row r="517" spans="35:35" x14ac:dyDescent="0.25">
      <c r="AI517" s="1"/>
    </row>
    <row r="518" spans="35:35" x14ac:dyDescent="0.25">
      <c r="AI518" s="1"/>
    </row>
    <row r="519" spans="35:35" x14ac:dyDescent="0.25">
      <c r="AI519" s="1"/>
    </row>
    <row r="520" spans="35:35" x14ac:dyDescent="0.25">
      <c r="AI520" s="1"/>
    </row>
    <row r="521" spans="35:35" x14ac:dyDescent="0.25">
      <c r="AI521" s="1"/>
    </row>
    <row r="522" spans="35:35" x14ac:dyDescent="0.25">
      <c r="AI522" s="1"/>
    </row>
    <row r="523" spans="35:35" x14ac:dyDescent="0.25">
      <c r="AI523" s="1"/>
    </row>
    <row r="524" spans="35:35" x14ac:dyDescent="0.25">
      <c r="AI524" s="1"/>
    </row>
    <row r="525" spans="35:35" x14ac:dyDescent="0.25">
      <c r="AI525" s="1"/>
    </row>
    <row r="526" spans="35:35" x14ac:dyDescent="0.25">
      <c r="AI526" s="1"/>
    </row>
    <row r="527" spans="35:35" x14ac:dyDescent="0.25">
      <c r="AI527" s="1"/>
    </row>
    <row r="528" spans="35:35" x14ac:dyDescent="0.25">
      <c r="AI528" s="1"/>
    </row>
    <row r="529" spans="35:35" x14ac:dyDescent="0.25">
      <c r="AI529" s="1"/>
    </row>
    <row r="530" spans="35:35" x14ac:dyDescent="0.25">
      <c r="AI530" s="1"/>
    </row>
    <row r="531" spans="35:35" x14ac:dyDescent="0.25">
      <c r="AI531" s="1"/>
    </row>
    <row r="532" spans="35:35" x14ac:dyDescent="0.25">
      <c r="AI532" s="1"/>
    </row>
    <row r="533" spans="35:35" x14ac:dyDescent="0.25">
      <c r="AI533" s="1"/>
    </row>
    <row r="534" spans="35:35" x14ac:dyDescent="0.25">
      <c r="AI534" s="1"/>
    </row>
    <row r="535" spans="35:35" x14ac:dyDescent="0.25">
      <c r="AI535" s="1"/>
    </row>
    <row r="536" spans="35:35" x14ac:dyDescent="0.25">
      <c r="AI536" s="1"/>
    </row>
    <row r="537" spans="35:35" x14ac:dyDescent="0.25">
      <c r="AI537" s="1"/>
    </row>
    <row r="538" spans="35:35" x14ac:dyDescent="0.25">
      <c r="AI538" s="1"/>
    </row>
    <row r="539" spans="35:35" x14ac:dyDescent="0.25">
      <c r="AI539" s="1"/>
    </row>
    <row r="540" spans="35:35" x14ac:dyDescent="0.25">
      <c r="AI540" s="1"/>
    </row>
    <row r="541" spans="35:35" x14ac:dyDescent="0.25">
      <c r="AI541" s="1"/>
    </row>
    <row r="542" spans="35:35" x14ac:dyDescent="0.25">
      <c r="AI542" s="1"/>
    </row>
    <row r="543" spans="35:35" x14ac:dyDescent="0.25">
      <c r="AI543" s="1"/>
    </row>
    <row r="544" spans="35:35" x14ac:dyDescent="0.25">
      <c r="AI544" s="1"/>
    </row>
    <row r="545" spans="35:35" x14ac:dyDescent="0.25">
      <c r="AI545" s="1"/>
    </row>
    <row r="546" spans="35:35" x14ac:dyDescent="0.25">
      <c r="AI546" s="1"/>
    </row>
    <row r="547" spans="35:35" x14ac:dyDescent="0.25">
      <c r="AI547" s="1"/>
    </row>
    <row r="548" spans="35:35" x14ac:dyDescent="0.25">
      <c r="AI548" s="1"/>
    </row>
    <row r="549" spans="35:35" x14ac:dyDescent="0.25">
      <c r="AI549" s="1"/>
    </row>
    <row r="550" spans="35:35" x14ac:dyDescent="0.25">
      <c r="AI550" s="1"/>
    </row>
    <row r="551" spans="35:35" x14ac:dyDescent="0.25">
      <c r="AI551" s="1"/>
    </row>
    <row r="552" spans="35:35" x14ac:dyDescent="0.25">
      <c r="AI552" s="1"/>
    </row>
    <row r="553" spans="35:35" x14ac:dyDescent="0.25">
      <c r="AI553" s="1"/>
    </row>
    <row r="554" spans="35:35" x14ac:dyDescent="0.25">
      <c r="AI554" s="1"/>
    </row>
    <row r="555" spans="35:35" x14ac:dyDescent="0.25">
      <c r="AI555" s="1"/>
    </row>
    <row r="556" spans="35:35" x14ac:dyDescent="0.25">
      <c r="AI556" s="1"/>
    </row>
    <row r="557" spans="35:35" x14ac:dyDescent="0.25">
      <c r="AI557" s="1"/>
    </row>
    <row r="558" spans="35:35" x14ac:dyDescent="0.25">
      <c r="AI558" s="1"/>
    </row>
    <row r="559" spans="35:35" x14ac:dyDescent="0.25">
      <c r="AI559" s="1"/>
    </row>
    <row r="560" spans="35:35" x14ac:dyDescent="0.25">
      <c r="AI560" s="1"/>
    </row>
    <row r="561" spans="35:35" x14ac:dyDescent="0.25">
      <c r="AI561" s="1"/>
    </row>
    <row r="562" spans="35:35" x14ac:dyDescent="0.25">
      <c r="AI562" s="1"/>
    </row>
    <row r="563" spans="35:35" x14ac:dyDescent="0.25">
      <c r="AI563" s="1"/>
    </row>
    <row r="564" spans="35:35" x14ac:dyDescent="0.25">
      <c r="AI564" s="1"/>
    </row>
    <row r="565" spans="35:35" x14ac:dyDescent="0.25">
      <c r="AI565" s="1"/>
    </row>
    <row r="566" spans="35:35" x14ac:dyDescent="0.25">
      <c r="AI566" s="1"/>
    </row>
    <row r="567" spans="35:35" x14ac:dyDescent="0.25">
      <c r="AI567" s="1"/>
    </row>
    <row r="568" spans="35:35" x14ac:dyDescent="0.25">
      <c r="AI568" s="1"/>
    </row>
    <row r="569" spans="35:35" x14ac:dyDescent="0.25">
      <c r="AI569" s="1"/>
    </row>
    <row r="570" spans="35:35" x14ac:dyDescent="0.25">
      <c r="AI570" s="1"/>
    </row>
    <row r="571" spans="35:35" x14ac:dyDescent="0.25">
      <c r="AI571" s="1"/>
    </row>
    <row r="572" spans="35:35" x14ac:dyDescent="0.25">
      <c r="AI572" s="1"/>
    </row>
    <row r="573" spans="35:35" x14ac:dyDescent="0.25">
      <c r="AI573" s="1"/>
    </row>
    <row r="574" spans="35:35" x14ac:dyDescent="0.25">
      <c r="AI574" s="1"/>
    </row>
    <row r="575" spans="35:35" x14ac:dyDescent="0.25">
      <c r="AI575" s="1"/>
    </row>
    <row r="576" spans="35:35" x14ac:dyDescent="0.25">
      <c r="AI576" s="1"/>
    </row>
    <row r="577" spans="35:35" x14ac:dyDescent="0.25">
      <c r="AI577" s="1"/>
    </row>
    <row r="578" spans="35:35" x14ac:dyDescent="0.25">
      <c r="AI578" s="1"/>
    </row>
    <row r="579" spans="35:35" x14ac:dyDescent="0.25">
      <c r="AI579" s="1"/>
    </row>
    <row r="580" spans="35:35" x14ac:dyDescent="0.25">
      <c r="AI580" s="1"/>
    </row>
    <row r="581" spans="35:35" x14ac:dyDescent="0.25">
      <c r="AI581" s="1"/>
    </row>
    <row r="582" spans="35:35" x14ac:dyDescent="0.25">
      <c r="AI582" s="1"/>
    </row>
    <row r="583" spans="35:35" x14ac:dyDescent="0.25">
      <c r="AI583" s="1"/>
    </row>
    <row r="584" spans="35:35" x14ac:dyDescent="0.25">
      <c r="AI584" s="1"/>
    </row>
    <row r="585" spans="35:35" x14ac:dyDescent="0.25">
      <c r="AI585" s="1"/>
    </row>
    <row r="586" spans="35:35" x14ac:dyDescent="0.25">
      <c r="AI586" s="1"/>
    </row>
    <row r="587" spans="35:35" x14ac:dyDescent="0.25">
      <c r="AI587" s="1"/>
    </row>
    <row r="588" spans="35:35" x14ac:dyDescent="0.25">
      <c r="AI588" s="1"/>
    </row>
    <row r="589" spans="35:35" x14ac:dyDescent="0.25">
      <c r="AI589" s="1"/>
    </row>
    <row r="590" spans="35:35" x14ac:dyDescent="0.25">
      <c r="AI590" s="1"/>
    </row>
    <row r="591" spans="35:35" x14ac:dyDescent="0.25">
      <c r="AI591" s="1"/>
    </row>
    <row r="592" spans="35:35" x14ac:dyDescent="0.25">
      <c r="AI592" s="1"/>
    </row>
    <row r="593" spans="35:35" x14ac:dyDescent="0.25">
      <c r="AI593" s="1"/>
    </row>
    <row r="594" spans="35:35" x14ac:dyDescent="0.25">
      <c r="AI594" s="1"/>
    </row>
    <row r="595" spans="35:35" x14ac:dyDescent="0.25">
      <c r="AI595" s="1"/>
    </row>
    <row r="596" spans="35:35" x14ac:dyDescent="0.25">
      <c r="AI596" s="1"/>
    </row>
    <row r="597" spans="35:35" x14ac:dyDescent="0.25">
      <c r="AI597" s="1"/>
    </row>
    <row r="598" spans="35:35" x14ac:dyDescent="0.25">
      <c r="AI598" s="1"/>
    </row>
    <row r="599" spans="35:35" x14ac:dyDescent="0.25">
      <c r="AI599" s="1"/>
    </row>
    <row r="600" spans="35:35" x14ac:dyDescent="0.25">
      <c r="AI600" s="1"/>
    </row>
    <row r="601" spans="35:35" x14ac:dyDescent="0.25">
      <c r="AI601" s="1"/>
    </row>
    <row r="602" spans="35:35" x14ac:dyDescent="0.25">
      <c r="AI602" s="1"/>
    </row>
    <row r="603" spans="35:35" x14ac:dyDescent="0.25">
      <c r="AI603" s="1"/>
    </row>
    <row r="604" spans="35:35" x14ac:dyDescent="0.25">
      <c r="AI604" s="1"/>
    </row>
    <row r="605" spans="35:35" x14ac:dyDescent="0.25">
      <c r="AI605" s="1"/>
    </row>
    <row r="606" spans="35:35" x14ac:dyDescent="0.25">
      <c r="AI606" s="1"/>
    </row>
    <row r="607" spans="35:35" x14ac:dyDescent="0.25">
      <c r="AI607" s="1"/>
    </row>
    <row r="608" spans="35:35" x14ac:dyDescent="0.25">
      <c r="AI608" s="1"/>
    </row>
    <row r="609" spans="35:35" x14ac:dyDescent="0.25">
      <c r="AI609" s="1"/>
    </row>
    <row r="610" spans="35:35" x14ac:dyDescent="0.25">
      <c r="AI610" s="1"/>
    </row>
    <row r="611" spans="35:35" x14ac:dyDescent="0.25">
      <c r="AI611" s="1"/>
    </row>
    <row r="612" spans="35:35" x14ac:dyDescent="0.25">
      <c r="AI612" s="1"/>
    </row>
    <row r="613" spans="35:35" x14ac:dyDescent="0.25">
      <c r="AI613" s="1"/>
    </row>
    <row r="614" spans="35:35" x14ac:dyDescent="0.25">
      <c r="AI614" s="1"/>
    </row>
    <row r="615" spans="35:35" x14ac:dyDescent="0.25">
      <c r="AI615" s="1"/>
    </row>
    <row r="616" spans="35:35" x14ac:dyDescent="0.25">
      <c r="AI616" s="1"/>
    </row>
    <row r="617" spans="35:35" x14ac:dyDescent="0.25">
      <c r="AI617" s="1"/>
    </row>
    <row r="618" spans="35:35" x14ac:dyDescent="0.25">
      <c r="AI618" s="1"/>
    </row>
    <row r="619" spans="35:35" x14ac:dyDescent="0.25">
      <c r="AI619" s="1"/>
    </row>
    <row r="620" spans="35:35" x14ac:dyDescent="0.25">
      <c r="AI620" s="1"/>
    </row>
    <row r="621" spans="35:35" x14ac:dyDescent="0.25">
      <c r="AI621" s="1"/>
    </row>
    <row r="622" spans="35:35" x14ac:dyDescent="0.25">
      <c r="AI622" s="1"/>
    </row>
    <row r="623" spans="35:35" x14ac:dyDescent="0.25">
      <c r="AI623" s="1"/>
    </row>
    <row r="624" spans="35:35" x14ac:dyDescent="0.25">
      <c r="AI624" s="1"/>
    </row>
    <row r="625" spans="35:35" x14ac:dyDescent="0.25">
      <c r="AI625" s="1"/>
    </row>
    <row r="626" spans="35:35" x14ac:dyDescent="0.25">
      <c r="AI626" s="1"/>
    </row>
    <row r="627" spans="35:35" x14ac:dyDescent="0.25">
      <c r="AI627" s="1"/>
    </row>
    <row r="628" spans="35:35" x14ac:dyDescent="0.25">
      <c r="AI628" s="1"/>
    </row>
    <row r="629" spans="35:35" x14ac:dyDescent="0.25">
      <c r="AI629" s="1"/>
    </row>
    <row r="630" spans="35:35" x14ac:dyDescent="0.25">
      <c r="AI630" s="1"/>
    </row>
    <row r="631" spans="35:35" x14ac:dyDescent="0.25">
      <c r="AI631" s="1"/>
    </row>
    <row r="632" spans="35:35" x14ac:dyDescent="0.25">
      <c r="AI632" s="1"/>
    </row>
    <row r="633" spans="35:35" x14ac:dyDescent="0.25">
      <c r="AI633" s="1"/>
    </row>
    <row r="634" spans="35:35" x14ac:dyDescent="0.25">
      <c r="AI634" s="1"/>
    </row>
    <row r="635" spans="35:35" x14ac:dyDescent="0.25">
      <c r="AI635" s="1"/>
    </row>
    <row r="636" spans="35:35" x14ac:dyDescent="0.25">
      <c r="AI636" s="1"/>
    </row>
    <row r="637" spans="35:35" x14ac:dyDescent="0.25">
      <c r="AI637" s="1"/>
    </row>
    <row r="638" spans="35:35" x14ac:dyDescent="0.25">
      <c r="AI638" s="1"/>
    </row>
    <row r="639" spans="35:35" x14ac:dyDescent="0.25">
      <c r="AI639" s="1"/>
    </row>
    <row r="640" spans="35:35" x14ac:dyDescent="0.25">
      <c r="AI640" s="1"/>
    </row>
    <row r="641" spans="35:35" x14ac:dyDescent="0.25">
      <c r="AI641" s="1"/>
    </row>
    <row r="642" spans="35:35" x14ac:dyDescent="0.25">
      <c r="AI642" s="1"/>
    </row>
    <row r="643" spans="35:35" x14ac:dyDescent="0.25">
      <c r="AI643" s="1"/>
    </row>
    <row r="644" spans="35:35" x14ac:dyDescent="0.25">
      <c r="AI644" s="1"/>
    </row>
    <row r="645" spans="35:35" x14ac:dyDescent="0.25">
      <c r="AI645" s="1"/>
    </row>
    <row r="646" spans="35:35" x14ac:dyDescent="0.25">
      <c r="AI646" s="1"/>
    </row>
    <row r="647" spans="35:35" x14ac:dyDescent="0.25">
      <c r="AI647" s="1"/>
    </row>
    <row r="648" spans="35:35" x14ac:dyDescent="0.25">
      <c r="AI648" s="1"/>
    </row>
    <row r="649" spans="35:35" x14ac:dyDescent="0.25">
      <c r="AI649" s="1"/>
    </row>
    <row r="650" spans="35:35" x14ac:dyDescent="0.25">
      <c r="AI650" s="1"/>
    </row>
    <row r="651" spans="35:35" x14ac:dyDescent="0.25">
      <c r="AI651" s="1"/>
    </row>
    <row r="652" spans="35:35" x14ac:dyDescent="0.25">
      <c r="AI652" s="1"/>
    </row>
    <row r="653" spans="35:35" x14ac:dyDescent="0.25">
      <c r="AI653" s="1"/>
    </row>
    <row r="654" spans="35:35" x14ac:dyDescent="0.25">
      <c r="AI654" s="1"/>
    </row>
    <row r="655" spans="35:35" x14ac:dyDescent="0.25">
      <c r="AI655" s="1"/>
    </row>
    <row r="656" spans="35:35" x14ac:dyDescent="0.25">
      <c r="AI656" s="1"/>
    </row>
    <row r="657" spans="35:35" x14ac:dyDescent="0.25">
      <c r="AI657" s="1"/>
    </row>
    <row r="658" spans="35:35" x14ac:dyDescent="0.25">
      <c r="AI658" s="1"/>
    </row>
    <row r="659" spans="35:35" x14ac:dyDescent="0.25">
      <c r="AI659" s="1"/>
    </row>
    <row r="660" spans="35:35" x14ac:dyDescent="0.25">
      <c r="AI660" s="1"/>
    </row>
    <row r="661" spans="35:35" x14ac:dyDescent="0.25">
      <c r="AI661" s="1"/>
    </row>
    <row r="662" spans="35:35" x14ac:dyDescent="0.25">
      <c r="AI662" s="1"/>
    </row>
    <row r="663" spans="35:35" x14ac:dyDescent="0.25">
      <c r="AI663" s="1"/>
    </row>
    <row r="664" spans="35:35" x14ac:dyDescent="0.25">
      <c r="AI664" s="1"/>
    </row>
    <row r="665" spans="35:35" x14ac:dyDescent="0.25">
      <c r="AI665" s="1"/>
    </row>
    <row r="666" spans="35:35" x14ac:dyDescent="0.25">
      <c r="AI666" s="1"/>
    </row>
    <row r="667" spans="35:35" x14ac:dyDescent="0.25">
      <c r="AI667" s="1"/>
    </row>
    <row r="668" spans="35:35" x14ac:dyDescent="0.25">
      <c r="AI668" s="1"/>
    </row>
    <row r="669" spans="35:35" x14ac:dyDescent="0.25">
      <c r="AI669" s="1"/>
    </row>
    <row r="670" spans="35:35" x14ac:dyDescent="0.25">
      <c r="AI670" s="1"/>
    </row>
    <row r="671" spans="35:35" x14ac:dyDescent="0.25">
      <c r="AI671" s="1"/>
    </row>
    <row r="672" spans="35:35" x14ac:dyDescent="0.25">
      <c r="AI672" s="1"/>
    </row>
    <row r="673" spans="35:35" x14ac:dyDescent="0.25">
      <c r="AI673" s="1"/>
    </row>
    <row r="674" spans="35:35" x14ac:dyDescent="0.25">
      <c r="AI674" s="1"/>
    </row>
    <row r="675" spans="35:35" x14ac:dyDescent="0.25">
      <c r="AI675" s="1"/>
    </row>
    <row r="676" spans="35:35" x14ac:dyDescent="0.25">
      <c r="AI676" s="1"/>
    </row>
    <row r="677" spans="35:35" x14ac:dyDescent="0.25">
      <c r="AI677" s="1"/>
    </row>
    <row r="678" spans="35:35" x14ac:dyDescent="0.25">
      <c r="AI678" s="1"/>
    </row>
    <row r="679" spans="35:35" x14ac:dyDescent="0.25">
      <c r="AI679" s="1"/>
    </row>
    <row r="680" spans="35:35" x14ac:dyDescent="0.25">
      <c r="AI680" s="1"/>
    </row>
    <row r="681" spans="35:35" x14ac:dyDescent="0.25">
      <c r="AI681" s="1"/>
    </row>
    <row r="682" spans="35:35" x14ac:dyDescent="0.25">
      <c r="AI682" s="1"/>
    </row>
  </sheetData>
  <sheetProtection algorithmName="SHA-512" hashValue="F059Ieqh2vFWD1EzoqCGft03CT/G6z/Ac8wOa8H1caw36YjEwszW5Mk/mqItDFjeyV+JY+twRbu/vLhPat/vww==" saltValue="wixDU0DPiYfF7oOQaa00xQ==" spinCount="100000" sheet="1" objects="1" scenarios="1"/>
  <mergeCells count="13">
    <mergeCell ref="AT2:AT3"/>
    <mergeCell ref="AU2:AU3"/>
    <mergeCell ref="J2:J3"/>
    <mergeCell ref="K2:K3"/>
    <mergeCell ref="L2:AG2"/>
    <mergeCell ref="AH2:AH3"/>
    <mergeCell ref="AI2:AS2"/>
    <mergeCell ref="A2:A3"/>
    <mergeCell ref="B2:B3"/>
    <mergeCell ref="C2:E2"/>
    <mergeCell ref="F2:H2"/>
    <mergeCell ref="I2:I3"/>
    <mergeCell ref="A1:A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МАТ_ФИЗ_ИНФ-А</vt:lpstr>
      <vt:lpstr>МАТ_ФИЗ_ИНФ-Т</vt:lpstr>
      <vt:lpstr>ИСТ_ЛИТ_АНГЛ_ГЕО-А</vt:lpstr>
      <vt:lpstr>ИСТ_ЛИТ_АНГЛ_ГЕО-Т</vt:lpstr>
      <vt:lpstr>БИО_ХИМ-А</vt:lpstr>
      <vt:lpstr>БИО_ХИМ-Т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Алексеева Васильева Аркадьевна</dc:creator>
  <cp:lastModifiedBy>Алексеева Васильева Аркадьевна</cp:lastModifiedBy>
  <dcterms:created xsi:type="dcterms:W3CDTF">2026-07-03T10:16:07Z</dcterms:created>
  <dcterms:modified xsi:type="dcterms:W3CDTF">2026-07-03T15:15:32Z</dcterms:modified>
</cp:coreProperties>
</file>